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52" i="1" l="1"/>
  <c r="T19" i="1"/>
  <c r="S37" i="1" l="1"/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<sst xmlns="http://schemas.openxmlformats.org/spreadsheetml/2006/main" count="133" uniqueCount="77">
  <si>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</si>
  <si>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</si>
  <si>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</si>
  <si>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</si>
  <si>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</si>
  <si>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</si>
  <si>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</si>
  <si>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</si>
  <si>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</si>
  <si>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</si>
  <si>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</si>
  <si>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</si>
  <si>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</si>
  <si>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</si>
  <si>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</si>
  <si>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</si>
  <si>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</si>
  <si>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</si>
  <si>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</si>
  <si>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</si>
  <si>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</si>
  <si>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</si>
  <si>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</si>
  <si>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</si>
  <si>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</si>
  <si>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</si>
  <si>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</si>
  <si>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</si>
  <si>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</si>
  <si>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</si>
  <si>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</si>
  <si>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</si>
  <si>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</si>
  <si>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</si>
  <si>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</si>
  <si>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</si>
  <si>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</si>
  <si>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</si>
  <si>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</si>
  <si>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</si>
  <si>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</si>
  <si>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</si>
  <si>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</si>
  <si>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</si>
  <si>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</si>
  <si>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</si>
  <si>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</si>
  <si>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</si>
  <si>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</si>
  <si>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</si>
  <si>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</si>
  <si>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</si>
  <si>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</si>
  <si>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</si>
  <si>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</si>
  <si>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</si>
  <si>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</si>
  <si>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</si>
  <si>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</si>
  <si>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</si>
  <si>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</si>
  <si>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</si>
  <si>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</si>
  <si>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</si>
  <si>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</si>
  <si>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</si>
  <si>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</si>
  <si>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</si>
  <si>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</si>
  <si>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</si>
  <si>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</si>
  <si>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</si>
  <si>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</si>
  <si>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</si>
  <si>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</si>
  <si>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01.01.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</si>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</sst>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ahoma"/>
      <family val="2"/>
    </font>
    <font>
      <sz val="11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74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2" fillId="4" borderId="1" xfId="0" applyNumberFormat="1" applyFont="1" applyFill="1" applyBorder="1" applyAlignment="1" applyProtection="1">
      <alignment horizontal="right" vertical="center" readingOrder="1"/>
    </xf>
    <xf numFmtId="4" fontId="3" fillId="4" borderId="6" xfId="2" applyNumberFormat="1" applyFont="1" applyFill="1" applyBorder="1" applyAlignment="1" applyProtection="1">
      <alignment horizontal="right" vertical="center" wrapText="1"/>
      <protection locked="0"/>
    </xf>
    <xf numFmtId="4" fontId="23" fillId="4" borderId="3" xfId="0" applyNumberFormat="1" applyFont="1" applyFill="1" applyBorder="1" applyAlignment="1" applyProtection="1">
      <alignment horizontal="right" vertical="center" readingOrder="1"/>
    </xf>
    <xf numFmtId="4" fontId="23" fillId="4" borderId="1" xfId="0" applyNumberFormat="1" applyFont="1" applyFill="1" applyBorder="1" applyAlignment="1" applyProtection="1">
      <alignment horizontal="right" vertical="center" readingOrder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4" fontId="22" fillId="4" borderId="1" xfId="0" applyNumberFormat="1" applyFont="1" applyFill="1" applyBorder="1" applyAlignment="1" applyProtection="1">
      <alignment horizontal="right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topLeftCell="A17" zoomScale="80" zoomScaleNormal="80" workbookViewId="0">
      <pane xSplit="2" topLeftCell="H1" activePane="topRight" state="frozen"/>
      <selection pane="topRight" activeCell="AC38" sqref="AC38"/>
    </sheetView>
  </sheetViews>
  <sheetFormatPr defaultColWidth="8.85546875" defaultRowHeight="15" x14ac:dyDescent="0.25"/>
  <cols>
    <col min="1" max="1" width="4.42578125" style="32" customWidth="1"/>
    <col min="2" max="2" width="41.5703125" style="5" customWidth="1"/>
    <col min="3" max="3" width="9.7109375" style="5" customWidth="1"/>
    <col min="4" max="4" width="11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70</v>
      </c>
    </row>
    <row r="2" spans="1:39" s="8" customFormat="1" ht="24.2" customHeight="1" x14ac:dyDescent="0.25">
      <c r="A2" s="29"/>
      <c r="C2" s="9" t="s">
        <v>59</v>
      </c>
      <c r="D2" s="9"/>
      <c r="E2" s="57" t="s">
        <v>74</v>
      </c>
      <c r="F2" s="57"/>
      <c r="G2" s="57"/>
      <c r="H2" s="57"/>
      <c r="I2" s="57"/>
      <c r="J2" s="57"/>
      <c r="K2" s="57"/>
      <c r="L2" s="57"/>
      <c r="M2" s="57"/>
      <c r="N2" s="57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58" t="s">
        <v>57</v>
      </c>
      <c r="F3" s="58"/>
      <c r="G3" s="58"/>
      <c r="H3" s="58"/>
      <c r="I3" s="58"/>
      <c r="J3" s="58"/>
      <c r="K3" s="58"/>
      <c r="L3" s="58"/>
      <c r="M3" s="58"/>
      <c r="N3" s="58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56" t="s">
        <v>60</v>
      </c>
      <c r="D4" s="56"/>
      <c r="E4" s="9" t="s">
        <v>75</v>
      </c>
      <c r="F4" s="9" t="s">
        <v>76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71" t="s">
        <v>71</v>
      </c>
      <c r="B6" s="70" t="s">
        <v>54</v>
      </c>
      <c r="C6" s="64" t="s">
        <v>0</v>
      </c>
      <c r="D6" s="64"/>
      <c r="E6" s="64"/>
      <c r="F6" s="64"/>
      <c r="G6" s="64"/>
      <c r="H6" s="64"/>
      <c r="I6" s="63" t="s">
        <v>1</v>
      </c>
      <c r="J6" s="64"/>
      <c r="K6" s="64"/>
      <c r="L6" s="64"/>
      <c r="M6" s="64"/>
      <c r="N6" s="64"/>
      <c r="O6" s="63" t="s">
        <v>2</v>
      </c>
      <c r="P6" s="64"/>
      <c r="Q6" s="64"/>
      <c r="R6" s="64"/>
      <c r="S6" s="64"/>
      <c r="T6" s="64"/>
      <c r="U6" s="63" t="s">
        <v>3</v>
      </c>
      <c r="V6" s="64"/>
      <c r="W6" s="64"/>
      <c r="X6" s="64"/>
      <c r="Y6" s="64"/>
      <c r="Z6" s="64"/>
      <c r="AA6" s="63" t="s">
        <v>4</v>
      </c>
      <c r="AB6" s="64"/>
      <c r="AC6" s="64"/>
      <c r="AD6" s="64"/>
      <c r="AE6" s="64"/>
      <c r="AF6" s="64"/>
      <c r="AG6" s="60" t="s">
        <v>53</v>
      </c>
      <c r="AH6" s="61"/>
      <c r="AI6" s="61"/>
      <c r="AJ6" s="61"/>
      <c r="AK6" s="61"/>
      <c r="AL6" s="62"/>
      <c r="AM6" s="53" t="s">
        <v>69</v>
      </c>
    </row>
    <row r="7" spans="1:39" s="12" customFormat="1" ht="34.15" customHeight="1" x14ac:dyDescent="0.25">
      <c r="A7" s="71"/>
      <c r="B7" s="70"/>
      <c r="C7" s="66" t="s">
        <v>55</v>
      </c>
      <c r="D7" s="66"/>
      <c r="E7" s="66"/>
      <c r="F7" s="67"/>
      <c r="G7" s="59" t="s">
        <v>61</v>
      </c>
      <c r="H7" s="59" t="s">
        <v>62</v>
      </c>
      <c r="I7" s="65" t="s">
        <v>55</v>
      </c>
      <c r="J7" s="66"/>
      <c r="K7" s="66"/>
      <c r="L7" s="67"/>
      <c r="M7" s="59" t="s">
        <v>61</v>
      </c>
      <c r="N7" s="59" t="s">
        <v>62</v>
      </c>
      <c r="O7" s="65" t="s">
        <v>55</v>
      </c>
      <c r="P7" s="66"/>
      <c r="Q7" s="66"/>
      <c r="R7" s="67"/>
      <c r="S7" s="59" t="s">
        <v>61</v>
      </c>
      <c r="T7" s="59" t="s">
        <v>62</v>
      </c>
      <c r="U7" s="65" t="s">
        <v>55</v>
      </c>
      <c r="V7" s="66"/>
      <c r="W7" s="66"/>
      <c r="X7" s="67"/>
      <c r="Y7" s="59" t="s">
        <v>61</v>
      </c>
      <c r="Z7" s="59" t="s">
        <v>62</v>
      </c>
      <c r="AA7" s="65" t="s">
        <v>55</v>
      </c>
      <c r="AB7" s="66"/>
      <c r="AC7" s="66"/>
      <c r="AD7" s="67"/>
      <c r="AE7" s="59" t="s">
        <v>61</v>
      </c>
      <c r="AF7" s="59" t="s">
        <v>62</v>
      </c>
      <c r="AG7" s="59" t="s">
        <v>55</v>
      </c>
      <c r="AH7" s="59"/>
      <c r="AI7" s="59"/>
      <c r="AJ7" s="59"/>
      <c r="AK7" s="59" t="s">
        <v>61</v>
      </c>
      <c r="AL7" s="59" t="s">
        <v>62</v>
      </c>
      <c r="AM7" s="54"/>
    </row>
    <row r="8" spans="1:39" s="12" customFormat="1" ht="34.15" customHeight="1" x14ac:dyDescent="0.25">
      <c r="A8" s="71"/>
      <c r="B8" s="70"/>
      <c r="C8" s="72" t="s">
        <v>51</v>
      </c>
      <c r="D8" s="69"/>
      <c r="E8" s="68" t="s">
        <v>52</v>
      </c>
      <c r="F8" s="69"/>
      <c r="G8" s="59"/>
      <c r="H8" s="59"/>
      <c r="I8" s="68" t="s">
        <v>51</v>
      </c>
      <c r="J8" s="69"/>
      <c r="K8" s="68" t="s">
        <v>52</v>
      </c>
      <c r="L8" s="69"/>
      <c r="M8" s="59"/>
      <c r="N8" s="59"/>
      <c r="O8" s="68" t="s">
        <v>51</v>
      </c>
      <c r="P8" s="69"/>
      <c r="Q8" s="68" t="s">
        <v>52</v>
      </c>
      <c r="R8" s="69"/>
      <c r="S8" s="59"/>
      <c r="T8" s="59"/>
      <c r="U8" s="68" t="s">
        <v>51</v>
      </c>
      <c r="V8" s="69"/>
      <c r="W8" s="68" t="s">
        <v>52</v>
      </c>
      <c r="X8" s="69"/>
      <c r="Y8" s="59"/>
      <c r="Z8" s="59"/>
      <c r="AA8" s="68" t="s">
        <v>51</v>
      </c>
      <c r="AB8" s="69"/>
      <c r="AC8" s="68" t="s">
        <v>52</v>
      </c>
      <c r="AD8" s="69"/>
      <c r="AE8" s="59"/>
      <c r="AF8" s="59"/>
      <c r="AG8" s="59" t="s">
        <v>51</v>
      </c>
      <c r="AH8" s="59"/>
      <c r="AI8" s="59" t="s">
        <v>52</v>
      </c>
      <c r="AJ8" s="59"/>
      <c r="AK8" s="59"/>
      <c r="AL8" s="59"/>
      <c r="AM8" s="54"/>
    </row>
    <row r="9" spans="1:39" s="16" customFormat="1" ht="21.4" customHeight="1" x14ac:dyDescent="0.25">
      <c r="A9" s="71"/>
      <c r="B9" s="70"/>
      <c r="C9" s="37" t="s">
        <v>63</v>
      </c>
      <c r="D9" s="13" t="s">
        <v>64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7" t="s">
        <v>5</v>
      </c>
      <c r="P9" s="47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55"/>
    </row>
    <row r="10" spans="1:39" ht="21.4" customHeight="1" x14ac:dyDescent="0.25">
      <c r="A10" s="38">
        <v>1</v>
      </c>
      <c r="B10" s="39" t="s">
        <v>8</v>
      </c>
      <c r="C10" s="27">
        <v>31.94</v>
      </c>
      <c r="D10" s="27">
        <v>66.489999999999995</v>
      </c>
      <c r="E10" s="27">
        <v>33.49</v>
      </c>
      <c r="F10" s="27">
        <v>66.989999999999995</v>
      </c>
      <c r="G10" s="3">
        <f t="shared" ref="G10:G50" si="0">E10/C10*100</f>
        <v>104.85284909204759</v>
      </c>
      <c r="H10" s="3">
        <f t="shared" ref="H10:H50" si="1">F10/D10*100</f>
        <v>100.7519927808693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34.799999999999997</v>
      </c>
      <c r="P10" s="27">
        <v>52</v>
      </c>
      <c r="Q10" s="44">
        <v>34.799999999999997</v>
      </c>
      <c r="R10" s="27">
        <v>52</v>
      </c>
      <c r="S10" s="3">
        <f t="shared" ref="S10" si="2">Q10/O10*100</f>
        <v>100</v>
      </c>
      <c r="T10" s="3">
        <f t="shared" ref="T10" si="3">R10/P10*100</f>
        <v>100</v>
      </c>
      <c r="U10" s="27"/>
      <c r="V10" s="27"/>
      <c r="W10" s="27"/>
      <c r="X10" s="27"/>
      <c r="Y10" s="3" t="e">
        <f t="shared" ref="Y10:Y53" si="4">W10/U10*100</f>
        <v>#DIV/0!</v>
      </c>
      <c r="Z10" s="3" t="e">
        <f t="shared" ref="Z10:Z53" si="5">X10/V10*100</f>
        <v>#DIV/0!</v>
      </c>
      <c r="AA10" s="27"/>
      <c r="AB10" s="27"/>
      <c r="AC10" s="27"/>
      <c r="AD10" s="27"/>
      <c r="AE10" s="3" t="e">
        <f t="shared" ref="AE10:AE53" si="6">AC10/AA10*100</f>
        <v>#DIV/0!</v>
      </c>
      <c r="AF10" s="3" t="e">
        <f t="shared" ref="AF10:AF53" si="7">AD10/AB10*100</f>
        <v>#DIV/0!</v>
      </c>
      <c r="AG10" s="23">
        <f t="shared" ref="AG10:AG50" si="8">AVERAGE(C10, I10,O10,U10,AA10)</f>
        <v>22.91333333333333</v>
      </c>
      <c r="AH10" s="23">
        <f t="shared" ref="AH10:AH50" si="9">AVERAGE(D10, J10,P10,V10,AB10)</f>
        <v>40.163333333333334</v>
      </c>
      <c r="AI10" s="23">
        <f t="shared" ref="AI10:AI50" si="10">AVERAGE(E10, K10,Q10,W10,AC10)</f>
        <v>23.429999999999996</v>
      </c>
      <c r="AJ10" s="23">
        <f t="shared" ref="AJ10:AJ50" si="11">AVERAGE(F10, L10,R10,X10,AD10)</f>
        <v>40.33</v>
      </c>
      <c r="AK10" s="24">
        <f>AI10/AG10*100</f>
        <v>102.25487343613615</v>
      </c>
      <c r="AL10" s="24">
        <f>AJ10/AH10*100</f>
        <v>100.41497219686279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54.98</v>
      </c>
      <c r="D11" s="27">
        <v>122.21</v>
      </c>
      <c r="E11" s="44">
        <v>54.98</v>
      </c>
      <c r="F11" s="27">
        <v>121.21</v>
      </c>
      <c r="G11" s="3">
        <f t="shared" si="0"/>
        <v>100</v>
      </c>
      <c r="H11" s="3">
        <f t="shared" si="1"/>
        <v>99.181736355453737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12">K11/I11*100</f>
        <v>100</v>
      </c>
      <c r="N11" s="3">
        <f t="shared" ref="N11:N20" si="13">L11/J11*100</f>
        <v>100</v>
      </c>
      <c r="O11" s="44">
        <v>59.7</v>
      </c>
      <c r="P11" s="27">
        <v>75</v>
      </c>
      <c r="Q11" s="44">
        <v>66.599999999999994</v>
      </c>
      <c r="R11" s="27">
        <v>83.07</v>
      </c>
      <c r="S11" s="3">
        <f t="shared" ref="S11:S50" si="14">Q11/O11*100</f>
        <v>111.55778894472361</v>
      </c>
      <c r="T11" s="3">
        <f t="shared" ref="T11:T50" si="15">R11/P11*100</f>
        <v>110.75999999999999</v>
      </c>
      <c r="U11" s="27"/>
      <c r="V11" s="27"/>
      <c r="W11" s="27"/>
      <c r="X11" s="27"/>
      <c r="Y11" s="3" t="e">
        <f t="shared" si="4"/>
        <v>#DIV/0!</v>
      </c>
      <c r="Z11" s="3" t="e">
        <f t="shared" si="5"/>
        <v>#DIV/0!</v>
      </c>
      <c r="AA11" s="27"/>
      <c r="AB11" s="27"/>
      <c r="AC11" s="27"/>
      <c r="AD11" s="27"/>
      <c r="AE11" s="3" t="e">
        <f t="shared" si="6"/>
        <v>#DIV/0!</v>
      </c>
      <c r="AF11" s="3" t="e">
        <f t="shared" si="7"/>
        <v>#DIV/0!</v>
      </c>
      <c r="AG11" s="23">
        <f t="shared" si="8"/>
        <v>38.893333333333338</v>
      </c>
      <c r="AH11" s="23">
        <f t="shared" si="9"/>
        <v>66.403333333333322</v>
      </c>
      <c r="AI11" s="23">
        <f t="shared" si="10"/>
        <v>41.193333333333328</v>
      </c>
      <c r="AJ11" s="23">
        <f t="shared" si="11"/>
        <v>68.759999999999991</v>
      </c>
      <c r="AK11" s="24">
        <f t="shared" ref="AK11:AK53" si="16">AI11/AG11*100</f>
        <v>105.91360987315733</v>
      </c>
      <c r="AL11" s="24">
        <f t="shared" ref="AL11:AL53" si="17">AJ11/AH11*100</f>
        <v>103.54901862356307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82.23</v>
      </c>
      <c r="D12" s="27">
        <v>109.94</v>
      </c>
      <c r="E12" s="44">
        <v>82.23</v>
      </c>
      <c r="F12" s="27">
        <v>107.99</v>
      </c>
      <c r="G12" s="3">
        <f t="shared" si="0"/>
        <v>100</v>
      </c>
      <c r="H12" s="3">
        <f t="shared" si="1"/>
        <v>98.226305257413131</v>
      </c>
      <c r="I12" s="27">
        <v>2</v>
      </c>
      <c r="J12" s="27">
        <v>2</v>
      </c>
      <c r="K12" s="27">
        <v>2</v>
      </c>
      <c r="L12" s="27">
        <v>2</v>
      </c>
      <c r="M12" s="3">
        <f t="shared" si="12"/>
        <v>100</v>
      </c>
      <c r="N12" s="3">
        <f t="shared" si="13"/>
        <v>100</v>
      </c>
      <c r="O12" s="44">
        <v>81.2</v>
      </c>
      <c r="P12" s="27">
        <v>87</v>
      </c>
      <c r="Q12" s="44">
        <v>81.2</v>
      </c>
      <c r="R12" s="27">
        <v>85</v>
      </c>
      <c r="S12" s="3">
        <f t="shared" ref="S12:S21" si="18">Q12/O12*100</f>
        <v>100</v>
      </c>
      <c r="T12" s="3">
        <f t="shared" ref="T12:T21" si="19">R12/P12*100</f>
        <v>97.701149425287355</v>
      </c>
      <c r="U12" s="27"/>
      <c r="V12" s="27"/>
      <c r="W12" s="27"/>
      <c r="X12" s="27"/>
      <c r="Y12" s="3" t="e">
        <f t="shared" ref="Y12:Y20" si="20">W12/U12*100</f>
        <v>#DIV/0!</v>
      </c>
      <c r="Z12" s="3" t="e">
        <f t="shared" ref="Z12:Z20" si="21">X12/V12*100</f>
        <v>#DIV/0!</v>
      </c>
      <c r="AA12" s="27"/>
      <c r="AB12" s="27"/>
      <c r="AC12" s="27"/>
      <c r="AD12" s="27"/>
      <c r="AE12" s="3" t="e">
        <f t="shared" si="6"/>
        <v>#DIV/0!</v>
      </c>
      <c r="AF12" s="3" t="e">
        <f t="shared" si="7"/>
        <v>#DIV/0!</v>
      </c>
      <c r="AG12" s="23">
        <f t="shared" si="8"/>
        <v>55.143333333333338</v>
      </c>
      <c r="AH12" s="23">
        <f t="shared" si="9"/>
        <v>66.313333333333333</v>
      </c>
      <c r="AI12" s="23">
        <f t="shared" si="10"/>
        <v>55.143333333333338</v>
      </c>
      <c r="AJ12" s="23">
        <f t="shared" si="11"/>
        <v>64.99666666666667</v>
      </c>
      <c r="AK12" s="24">
        <f t="shared" si="16"/>
        <v>100</v>
      </c>
      <c r="AL12" s="24">
        <f t="shared" si="17"/>
        <v>98.014476726651253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38.72</v>
      </c>
      <c r="D13" s="27">
        <v>144.32</v>
      </c>
      <c r="E13" s="44">
        <v>37.47</v>
      </c>
      <c r="F13" s="27">
        <v>177.75</v>
      </c>
      <c r="G13" s="3">
        <f t="shared" si="0"/>
        <v>96.771694214876035</v>
      </c>
      <c r="H13" s="3">
        <f t="shared" si="1"/>
        <v>123.16380266075389</v>
      </c>
      <c r="I13" s="27">
        <v>2</v>
      </c>
      <c r="J13" s="27">
        <v>2</v>
      </c>
      <c r="K13" s="27">
        <v>2</v>
      </c>
      <c r="L13" s="27">
        <v>2</v>
      </c>
      <c r="M13" s="3">
        <f t="shared" si="12"/>
        <v>100</v>
      </c>
      <c r="N13" s="3">
        <f t="shared" si="13"/>
        <v>100</v>
      </c>
      <c r="O13" s="44">
        <v>44</v>
      </c>
      <c r="P13" s="27">
        <v>56</v>
      </c>
      <c r="Q13" s="44">
        <v>44</v>
      </c>
      <c r="R13" s="27">
        <v>54</v>
      </c>
      <c r="S13" s="3">
        <f t="shared" si="18"/>
        <v>100</v>
      </c>
      <c r="T13" s="3">
        <f t="shared" si="19"/>
        <v>96.428571428571431</v>
      </c>
      <c r="U13" s="27"/>
      <c r="V13" s="27"/>
      <c r="W13" s="27"/>
      <c r="X13" s="27"/>
      <c r="Y13" s="3" t="e">
        <f t="shared" si="20"/>
        <v>#DIV/0!</v>
      </c>
      <c r="Z13" s="3" t="e">
        <f t="shared" si="21"/>
        <v>#DIV/0!</v>
      </c>
      <c r="AA13" s="27"/>
      <c r="AB13" s="27"/>
      <c r="AC13" s="27"/>
      <c r="AD13" s="27"/>
      <c r="AE13" s="3" t="e">
        <f t="shared" si="6"/>
        <v>#DIV/0!</v>
      </c>
      <c r="AF13" s="3" t="e">
        <f t="shared" si="7"/>
        <v>#DIV/0!</v>
      </c>
      <c r="AG13" s="23">
        <f t="shared" si="8"/>
        <v>28.24</v>
      </c>
      <c r="AH13" s="23">
        <f t="shared" si="9"/>
        <v>67.44</v>
      </c>
      <c r="AI13" s="23">
        <f t="shared" si="10"/>
        <v>27.823333333333334</v>
      </c>
      <c r="AJ13" s="23">
        <f t="shared" si="11"/>
        <v>77.916666666666671</v>
      </c>
      <c r="AK13" s="24">
        <f t="shared" si="16"/>
        <v>98.524551463644954</v>
      </c>
      <c r="AL13" s="24">
        <f t="shared" si="17"/>
        <v>115.53479636219851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97.95</v>
      </c>
      <c r="D14" s="27">
        <v>115.99</v>
      </c>
      <c r="E14" s="44">
        <v>103.32</v>
      </c>
      <c r="F14" s="27">
        <v>129.99</v>
      </c>
      <c r="G14" s="3">
        <f t="shared" si="0"/>
        <v>105.48238897396629</v>
      </c>
      <c r="H14" s="3">
        <f t="shared" si="1"/>
        <v>112.07000603500303</v>
      </c>
      <c r="I14" s="27">
        <v>2</v>
      </c>
      <c r="J14" s="27">
        <v>2</v>
      </c>
      <c r="K14" s="27">
        <v>2</v>
      </c>
      <c r="L14" s="27">
        <v>2</v>
      </c>
      <c r="M14" s="3">
        <f t="shared" si="12"/>
        <v>100</v>
      </c>
      <c r="N14" s="3">
        <f t="shared" si="13"/>
        <v>100</v>
      </c>
      <c r="O14" s="44">
        <v>95</v>
      </c>
      <c r="P14" s="27">
        <v>105</v>
      </c>
      <c r="Q14" s="44">
        <v>109.99</v>
      </c>
      <c r="R14" s="27">
        <v>137.77000000000001</v>
      </c>
      <c r="S14" s="3">
        <f t="shared" si="18"/>
        <v>115.77894736842104</v>
      </c>
      <c r="T14" s="3">
        <f t="shared" si="19"/>
        <v>131.20952380952383</v>
      </c>
      <c r="U14" s="27"/>
      <c r="V14" s="27"/>
      <c r="W14" s="27"/>
      <c r="X14" s="27"/>
      <c r="Y14" s="3" t="e">
        <f t="shared" si="20"/>
        <v>#DIV/0!</v>
      </c>
      <c r="Z14" s="3" t="e">
        <f t="shared" si="21"/>
        <v>#DIV/0!</v>
      </c>
      <c r="AA14" s="27"/>
      <c r="AB14" s="27"/>
      <c r="AC14" s="27"/>
      <c r="AD14" s="27"/>
      <c r="AE14" s="3" t="e">
        <f t="shared" si="6"/>
        <v>#DIV/0!</v>
      </c>
      <c r="AF14" s="3" t="e">
        <f t="shared" si="7"/>
        <v>#DIV/0!</v>
      </c>
      <c r="AG14" s="23">
        <f t="shared" si="8"/>
        <v>64.983333333333334</v>
      </c>
      <c r="AH14" s="23">
        <f t="shared" si="9"/>
        <v>74.33</v>
      </c>
      <c r="AI14" s="23">
        <f t="shared" si="10"/>
        <v>71.77</v>
      </c>
      <c r="AJ14" s="23">
        <f t="shared" si="11"/>
        <v>89.92</v>
      </c>
      <c r="AK14" s="24">
        <f t="shared" si="16"/>
        <v>110.44370351372146</v>
      </c>
      <c r="AL14" s="24">
        <f t="shared" si="17"/>
        <v>120.97403471007668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47.99</v>
      </c>
      <c r="D15" s="27">
        <v>48.99</v>
      </c>
      <c r="E15" s="44">
        <v>47.99</v>
      </c>
      <c r="F15" s="27">
        <v>54.99</v>
      </c>
      <c r="G15" s="3">
        <f t="shared" si="0"/>
        <v>100</v>
      </c>
      <c r="H15" s="3">
        <f t="shared" si="1"/>
        <v>112.24739742804655</v>
      </c>
      <c r="I15" s="27">
        <v>2</v>
      </c>
      <c r="J15" s="27">
        <v>2</v>
      </c>
      <c r="K15" s="27">
        <v>2</v>
      </c>
      <c r="L15" s="27">
        <v>2</v>
      </c>
      <c r="M15" s="3">
        <f t="shared" si="12"/>
        <v>100</v>
      </c>
      <c r="N15" s="3">
        <f t="shared" si="13"/>
        <v>100</v>
      </c>
      <c r="O15" s="44">
        <v>55</v>
      </c>
      <c r="P15" s="27">
        <v>60.2</v>
      </c>
      <c r="Q15" s="44">
        <v>55</v>
      </c>
      <c r="R15" s="27">
        <v>62.2</v>
      </c>
      <c r="S15" s="3">
        <f t="shared" si="18"/>
        <v>100</v>
      </c>
      <c r="T15" s="3">
        <f t="shared" si="19"/>
        <v>103.32225913621262</v>
      </c>
      <c r="U15" s="27"/>
      <c r="V15" s="27"/>
      <c r="W15" s="27"/>
      <c r="X15" s="27"/>
      <c r="Y15" s="3" t="e">
        <f t="shared" si="20"/>
        <v>#DIV/0!</v>
      </c>
      <c r="Z15" s="3" t="e">
        <f t="shared" si="21"/>
        <v>#DIV/0!</v>
      </c>
      <c r="AA15" s="27"/>
      <c r="AB15" s="27"/>
      <c r="AC15" s="27"/>
      <c r="AD15" s="27"/>
      <c r="AE15" s="3" t="e">
        <f t="shared" si="6"/>
        <v>#DIV/0!</v>
      </c>
      <c r="AF15" s="3" t="e">
        <f t="shared" si="7"/>
        <v>#DIV/0!</v>
      </c>
      <c r="AG15" s="23">
        <f t="shared" si="8"/>
        <v>34.99666666666667</v>
      </c>
      <c r="AH15" s="23">
        <f t="shared" si="9"/>
        <v>37.063333333333333</v>
      </c>
      <c r="AI15" s="23">
        <f t="shared" si="10"/>
        <v>34.99666666666667</v>
      </c>
      <c r="AJ15" s="23">
        <f t="shared" si="11"/>
        <v>39.729999999999997</v>
      </c>
      <c r="AK15" s="24">
        <f t="shared" si="16"/>
        <v>100</v>
      </c>
      <c r="AL15" s="24">
        <f t="shared" si="17"/>
        <v>107.19489162694487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9.99</v>
      </c>
      <c r="D16" s="27">
        <v>17.989999999999998</v>
      </c>
      <c r="E16" s="44">
        <v>7.49</v>
      </c>
      <c r="F16" s="27">
        <v>19.989999999999998</v>
      </c>
      <c r="G16" s="3">
        <f t="shared" si="0"/>
        <v>74.97497497497497</v>
      </c>
      <c r="H16" s="3">
        <f t="shared" si="1"/>
        <v>111.11728738187882</v>
      </c>
      <c r="I16" s="27">
        <v>2</v>
      </c>
      <c r="J16" s="27">
        <v>2</v>
      </c>
      <c r="K16" s="27">
        <v>2</v>
      </c>
      <c r="L16" s="27">
        <v>2</v>
      </c>
      <c r="M16" s="3">
        <f t="shared" si="12"/>
        <v>100</v>
      </c>
      <c r="N16" s="3">
        <f t="shared" si="13"/>
        <v>100</v>
      </c>
      <c r="O16" s="44">
        <v>12</v>
      </c>
      <c r="P16" s="27">
        <v>18</v>
      </c>
      <c r="Q16" s="44">
        <v>12</v>
      </c>
      <c r="R16" s="27">
        <v>18</v>
      </c>
      <c r="S16" s="3">
        <f t="shared" si="18"/>
        <v>100</v>
      </c>
      <c r="T16" s="3">
        <f t="shared" si="19"/>
        <v>100</v>
      </c>
      <c r="U16" s="27"/>
      <c r="V16" s="27"/>
      <c r="W16" s="27"/>
      <c r="X16" s="27"/>
      <c r="Y16" s="3" t="e">
        <f t="shared" si="20"/>
        <v>#DIV/0!</v>
      </c>
      <c r="Z16" s="3" t="e">
        <f t="shared" si="21"/>
        <v>#DIV/0!</v>
      </c>
      <c r="AA16" s="27"/>
      <c r="AB16" s="27"/>
      <c r="AC16" s="27"/>
      <c r="AD16" s="27"/>
      <c r="AE16" s="3" t="e">
        <f t="shared" si="6"/>
        <v>#DIV/0!</v>
      </c>
      <c r="AF16" s="3" t="e">
        <f t="shared" si="7"/>
        <v>#DIV/0!</v>
      </c>
      <c r="AG16" s="23">
        <f t="shared" si="8"/>
        <v>7.996666666666667</v>
      </c>
      <c r="AH16" s="23">
        <f t="shared" si="9"/>
        <v>12.663333333333332</v>
      </c>
      <c r="AI16" s="23">
        <f t="shared" si="10"/>
        <v>7.163333333333334</v>
      </c>
      <c r="AJ16" s="23">
        <f t="shared" si="11"/>
        <v>13.329999999999998</v>
      </c>
      <c r="AK16" s="24">
        <f t="shared" si="16"/>
        <v>89.578991246352643</v>
      </c>
      <c r="AL16" s="24">
        <f t="shared" si="17"/>
        <v>105.26454330086865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199.99</v>
      </c>
      <c r="D17" s="27">
        <v>1235.99</v>
      </c>
      <c r="E17" s="44">
        <v>199.99</v>
      </c>
      <c r="F17" s="49">
        <v>1979.96</v>
      </c>
      <c r="G17" s="3">
        <f t="shared" si="0"/>
        <v>100</v>
      </c>
      <c r="H17" s="3">
        <f t="shared" si="1"/>
        <v>160.19223456500458</v>
      </c>
      <c r="I17" s="27">
        <v>2</v>
      </c>
      <c r="J17" s="27">
        <v>2</v>
      </c>
      <c r="K17" s="27">
        <v>2</v>
      </c>
      <c r="L17" s="27">
        <v>2</v>
      </c>
      <c r="M17" s="3">
        <f t="shared" si="12"/>
        <v>100</v>
      </c>
      <c r="N17" s="3">
        <f t="shared" si="13"/>
        <v>100</v>
      </c>
      <c r="O17" s="44">
        <v>351</v>
      </c>
      <c r="P17" s="27">
        <v>610</v>
      </c>
      <c r="Q17" s="44">
        <v>381</v>
      </c>
      <c r="R17" s="27">
        <v>670</v>
      </c>
      <c r="S17" s="3">
        <f t="shared" si="18"/>
        <v>108.54700854700855</v>
      </c>
      <c r="T17" s="3">
        <f t="shared" si="19"/>
        <v>109.8360655737705</v>
      </c>
      <c r="U17" s="27"/>
      <c r="V17" s="27"/>
      <c r="W17" s="27"/>
      <c r="X17" s="27"/>
      <c r="Y17" s="3" t="e">
        <f t="shared" si="20"/>
        <v>#DIV/0!</v>
      </c>
      <c r="Z17" s="3" t="e">
        <f t="shared" si="21"/>
        <v>#DIV/0!</v>
      </c>
      <c r="AA17" s="27"/>
      <c r="AB17" s="27"/>
      <c r="AC17" s="27"/>
      <c r="AD17" s="27"/>
      <c r="AE17" s="3" t="e">
        <f t="shared" si="6"/>
        <v>#DIV/0!</v>
      </c>
      <c r="AF17" s="3" t="e">
        <f t="shared" si="7"/>
        <v>#DIV/0!</v>
      </c>
      <c r="AG17" s="23">
        <f t="shared" si="8"/>
        <v>184.33</v>
      </c>
      <c r="AH17" s="23">
        <f t="shared" si="9"/>
        <v>615.99666666666667</v>
      </c>
      <c r="AI17" s="23">
        <f t="shared" si="10"/>
        <v>194.33</v>
      </c>
      <c r="AJ17" s="23">
        <f t="shared" si="11"/>
        <v>883.98666666666668</v>
      </c>
      <c r="AK17" s="24">
        <f t="shared" si="16"/>
        <v>105.42505289426572</v>
      </c>
      <c r="AL17" s="24">
        <f t="shared" si="17"/>
        <v>143.50510554710795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34.99</v>
      </c>
      <c r="D18" s="27">
        <v>94.49</v>
      </c>
      <c r="E18" s="44">
        <v>35.99</v>
      </c>
      <c r="F18" s="27">
        <v>94.49</v>
      </c>
      <c r="G18" s="3">
        <f t="shared" si="0"/>
        <v>102.85795941697629</v>
      </c>
      <c r="H18" s="3">
        <f t="shared" si="1"/>
        <v>100</v>
      </c>
      <c r="I18" s="27">
        <v>2</v>
      </c>
      <c r="J18" s="27">
        <v>2</v>
      </c>
      <c r="K18" s="27">
        <v>2</v>
      </c>
      <c r="L18" s="27">
        <v>2</v>
      </c>
      <c r="M18" s="3">
        <f t="shared" si="12"/>
        <v>100</v>
      </c>
      <c r="N18" s="3">
        <f t="shared" si="13"/>
        <v>100</v>
      </c>
      <c r="O18" s="44">
        <v>55</v>
      </c>
      <c r="P18" s="27">
        <v>57</v>
      </c>
      <c r="Q18" s="44">
        <v>55</v>
      </c>
      <c r="R18" s="27">
        <v>57</v>
      </c>
      <c r="S18" s="3">
        <f t="shared" si="18"/>
        <v>100</v>
      </c>
      <c r="T18" s="3">
        <f t="shared" si="19"/>
        <v>100</v>
      </c>
      <c r="U18" s="27"/>
      <c r="V18" s="27"/>
      <c r="W18" s="27"/>
      <c r="X18" s="27"/>
      <c r="Y18" s="3" t="e">
        <f t="shared" si="20"/>
        <v>#DIV/0!</v>
      </c>
      <c r="Z18" s="3" t="e">
        <f t="shared" si="21"/>
        <v>#DIV/0!</v>
      </c>
      <c r="AA18" s="27"/>
      <c r="AB18" s="27"/>
      <c r="AC18" s="27"/>
      <c r="AD18" s="27"/>
      <c r="AE18" s="3" t="e">
        <f t="shared" si="6"/>
        <v>#DIV/0!</v>
      </c>
      <c r="AF18" s="3" t="e">
        <f t="shared" si="7"/>
        <v>#DIV/0!</v>
      </c>
      <c r="AG18" s="23">
        <f t="shared" si="8"/>
        <v>30.663333333333338</v>
      </c>
      <c r="AH18" s="23">
        <f t="shared" si="9"/>
        <v>51.163333333333334</v>
      </c>
      <c r="AI18" s="23">
        <f t="shared" si="10"/>
        <v>30.99666666666667</v>
      </c>
      <c r="AJ18" s="23">
        <f t="shared" si="11"/>
        <v>51.163333333333334</v>
      </c>
      <c r="AK18" s="24">
        <f t="shared" si="16"/>
        <v>101.08707468203065</v>
      </c>
      <c r="AL18" s="24">
        <f t="shared" si="17"/>
        <v>100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272.69</v>
      </c>
      <c r="D19" s="27">
        <v>579.79999999999995</v>
      </c>
      <c r="E19" s="44">
        <v>278.89999999999998</v>
      </c>
      <c r="F19" s="27">
        <v>583.29</v>
      </c>
      <c r="G19" s="3">
        <f t="shared" si="0"/>
        <v>102.2773112325351</v>
      </c>
      <c r="H19" s="3">
        <f t="shared" si="1"/>
        <v>100.60193170058641</v>
      </c>
      <c r="I19" s="27">
        <v>2</v>
      </c>
      <c r="J19" s="27">
        <v>2</v>
      </c>
      <c r="K19" s="27">
        <v>2</v>
      </c>
      <c r="L19" s="27">
        <v>2</v>
      </c>
      <c r="M19" s="3">
        <f t="shared" si="12"/>
        <v>100</v>
      </c>
      <c r="N19" s="3">
        <f t="shared" si="13"/>
        <v>100</v>
      </c>
      <c r="O19" s="50">
        <v>350</v>
      </c>
      <c r="P19" s="50">
        <v>450</v>
      </c>
      <c r="Q19" s="50">
        <v>357.2</v>
      </c>
      <c r="R19" s="50">
        <v>468.57</v>
      </c>
      <c r="S19" s="3">
        <f t="shared" si="18"/>
        <v>102.05714285714285</v>
      </c>
      <c r="T19" s="3">
        <f>R19/P19*100</f>
        <v>104.12666666666665</v>
      </c>
      <c r="U19" s="27"/>
      <c r="V19" s="27"/>
      <c r="W19" s="27"/>
      <c r="X19" s="27"/>
      <c r="Y19" s="3" t="e">
        <f t="shared" si="20"/>
        <v>#DIV/0!</v>
      </c>
      <c r="Z19" s="3" t="e">
        <f t="shared" si="21"/>
        <v>#DIV/0!</v>
      </c>
      <c r="AA19" s="27">
        <v>303</v>
      </c>
      <c r="AB19" s="27">
        <v>400</v>
      </c>
      <c r="AC19" s="27">
        <v>310</v>
      </c>
      <c r="AD19" s="27">
        <v>520</v>
      </c>
      <c r="AE19" s="3">
        <f t="shared" si="6"/>
        <v>102.3102310231023</v>
      </c>
      <c r="AF19" s="3">
        <f t="shared" si="7"/>
        <v>130</v>
      </c>
      <c r="AG19" s="23">
        <f t="shared" si="8"/>
        <v>231.92250000000001</v>
      </c>
      <c r="AH19" s="23">
        <f t="shared" si="9"/>
        <v>357.95</v>
      </c>
      <c r="AI19" s="23">
        <f t="shared" si="10"/>
        <v>237.02499999999998</v>
      </c>
      <c r="AJ19" s="23">
        <f t="shared" si="11"/>
        <v>393.46499999999997</v>
      </c>
      <c r="AK19" s="24">
        <f t="shared" si="16"/>
        <v>102.20008839159631</v>
      </c>
      <c r="AL19" s="24">
        <f t="shared" si="17"/>
        <v>109.92177678446711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259</v>
      </c>
      <c r="D20" s="27">
        <v>688.7</v>
      </c>
      <c r="E20" s="44">
        <v>283.54000000000002</v>
      </c>
      <c r="F20" s="27">
        <v>688.7</v>
      </c>
      <c r="G20" s="3">
        <f t="shared" si="0"/>
        <v>109.47490347490347</v>
      </c>
      <c r="H20" s="3">
        <f t="shared" si="1"/>
        <v>100</v>
      </c>
      <c r="I20" s="27">
        <v>2</v>
      </c>
      <c r="J20" s="27">
        <v>2</v>
      </c>
      <c r="K20" s="27">
        <v>2</v>
      </c>
      <c r="L20" s="27">
        <v>2</v>
      </c>
      <c r="M20" s="3">
        <f t="shared" si="12"/>
        <v>100</v>
      </c>
      <c r="N20" s="3">
        <f t="shared" si="13"/>
        <v>100</v>
      </c>
      <c r="O20" s="50">
        <v>360</v>
      </c>
      <c r="P20" s="50">
        <v>629</v>
      </c>
      <c r="Q20" s="50">
        <v>370</v>
      </c>
      <c r="R20" s="50">
        <v>629</v>
      </c>
      <c r="S20" s="3">
        <f t="shared" si="18"/>
        <v>102.77777777777777</v>
      </c>
      <c r="T20" s="3">
        <f t="shared" si="19"/>
        <v>100</v>
      </c>
      <c r="U20" s="27"/>
      <c r="V20" s="27"/>
      <c r="W20" s="27"/>
      <c r="X20" s="27"/>
      <c r="Y20" s="3" t="e">
        <f t="shared" si="20"/>
        <v>#DIV/0!</v>
      </c>
      <c r="Z20" s="3" t="e">
        <f t="shared" si="21"/>
        <v>#DIV/0!</v>
      </c>
      <c r="AA20" s="27">
        <v>320</v>
      </c>
      <c r="AB20" s="27">
        <v>430</v>
      </c>
      <c r="AC20" s="27">
        <v>360</v>
      </c>
      <c r="AD20" s="27">
        <v>580</v>
      </c>
      <c r="AE20" s="3">
        <f t="shared" si="6"/>
        <v>112.5</v>
      </c>
      <c r="AF20" s="3">
        <f t="shared" si="7"/>
        <v>134.88372093023256</v>
      </c>
      <c r="AG20" s="23">
        <f t="shared" si="8"/>
        <v>235.25</v>
      </c>
      <c r="AH20" s="23">
        <f t="shared" si="9"/>
        <v>437.42500000000001</v>
      </c>
      <c r="AI20" s="23">
        <f t="shared" si="10"/>
        <v>253.88499999999999</v>
      </c>
      <c r="AJ20" s="23">
        <f t="shared" si="11"/>
        <v>474.92500000000001</v>
      </c>
      <c r="AK20" s="24">
        <f t="shared" si="16"/>
        <v>107.92136025504782</v>
      </c>
      <c r="AL20" s="24">
        <f t="shared" si="17"/>
        <v>108.57289821112191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570</v>
      </c>
      <c r="D21" s="27">
        <v>917.3</v>
      </c>
      <c r="E21" s="44">
        <v>539.95000000000005</v>
      </c>
      <c r="F21" s="27">
        <v>917.29</v>
      </c>
      <c r="G21" s="3">
        <f t="shared" si="0"/>
        <v>94.728070175438603</v>
      </c>
      <c r="H21" s="3">
        <f t="shared" si="1"/>
        <v>99.998909844107715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2">K21/I21*100</f>
        <v>100</v>
      </c>
      <c r="N21" s="3">
        <f t="shared" ref="N21:N53" si="23">L21/J21*100</f>
        <v>100</v>
      </c>
      <c r="O21" s="51">
        <v>720</v>
      </c>
      <c r="P21" s="52">
        <v>850</v>
      </c>
      <c r="Q21" s="51">
        <v>700</v>
      </c>
      <c r="R21" s="52">
        <v>850</v>
      </c>
      <c r="S21" s="3">
        <f t="shared" si="18"/>
        <v>97.222222222222214</v>
      </c>
      <c r="T21" s="3">
        <f t="shared" si="19"/>
        <v>100</v>
      </c>
      <c r="U21" s="27"/>
      <c r="V21" s="27"/>
      <c r="W21" s="27"/>
      <c r="X21" s="27"/>
      <c r="Y21" s="3" t="e">
        <f t="shared" si="4"/>
        <v>#DIV/0!</v>
      </c>
      <c r="Z21" s="3" t="e">
        <f t="shared" si="5"/>
        <v>#DIV/0!</v>
      </c>
      <c r="AA21" s="27"/>
      <c r="AB21" s="27"/>
      <c r="AC21" s="27"/>
      <c r="AD21" s="27"/>
      <c r="AE21" s="3" t="e">
        <f t="shared" si="6"/>
        <v>#DIV/0!</v>
      </c>
      <c r="AF21" s="3" t="e">
        <f t="shared" si="7"/>
        <v>#DIV/0!</v>
      </c>
      <c r="AG21" s="23">
        <f t="shared" si="8"/>
        <v>430.66666666666669</v>
      </c>
      <c r="AH21" s="23">
        <f t="shared" si="9"/>
        <v>589.76666666666665</v>
      </c>
      <c r="AI21" s="23">
        <f t="shared" si="10"/>
        <v>413.98333333333335</v>
      </c>
      <c r="AJ21" s="23">
        <f t="shared" si="11"/>
        <v>589.76333333333332</v>
      </c>
      <c r="AK21" s="24">
        <f t="shared" si="16"/>
        <v>96.126160990712066</v>
      </c>
      <c r="AL21" s="24">
        <f t="shared" si="17"/>
        <v>99.999434804725027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0"/>
        <v>#DIV/0!</v>
      </c>
      <c r="H22" s="3" t="e">
        <f t="shared" si="1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2"/>
        <v>100</v>
      </c>
      <c r="N22" s="3">
        <f t="shared" si="23"/>
        <v>100</v>
      </c>
      <c r="O22" s="44"/>
      <c r="P22" s="27"/>
      <c r="Q22" s="44"/>
      <c r="R22" s="27"/>
      <c r="S22" s="3" t="e">
        <f t="shared" si="14"/>
        <v>#DIV/0!</v>
      </c>
      <c r="T22" s="3" t="e">
        <f t="shared" si="15"/>
        <v>#DIV/0!</v>
      </c>
      <c r="U22" s="27"/>
      <c r="V22" s="27"/>
      <c r="W22" s="27"/>
      <c r="X22" s="27"/>
      <c r="Y22" s="3" t="e">
        <f t="shared" si="4"/>
        <v>#DIV/0!</v>
      </c>
      <c r="Z22" s="3" t="e">
        <f t="shared" si="5"/>
        <v>#DIV/0!</v>
      </c>
      <c r="AA22" s="27">
        <v>230</v>
      </c>
      <c r="AB22" s="27">
        <v>550</v>
      </c>
      <c r="AC22" s="27">
        <v>230</v>
      </c>
      <c r="AD22" s="27">
        <v>550</v>
      </c>
      <c r="AE22" s="3">
        <f t="shared" si="6"/>
        <v>100</v>
      </c>
      <c r="AF22" s="3">
        <f t="shared" si="7"/>
        <v>100</v>
      </c>
      <c r="AG22" s="23">
        <f t="shared" si="8"/>
        <v>116</v>
      </c>
      <c r="AH22" s="23">
        <f t="shared" si="9"/>
        <v>276</v>
      </c>
      <c r="AI22" s="23">
        <f t="shared" si="10"/>
        <v>116</v>
      </c>
      <c r="AJ22" s="23">
        <f t="shared" si="11"/>
        <v>276</v>
      </c>
      <c r="AK22" s="24">
        <f t="shared" si="16"/>
        <v>100</v>
      </c>
      <c r="AL22" s="24">
        <f t="shared" si="17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0"/>
        <v>#DIV/0!</v>
      </c>
      <c r="H23" s="3" t="e">
        <f t="shared" si="1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2"/>
        <v>100</v>
      </c>
      <c r="N23" s="3">
        <f t="shared" si="23"/>
        <v>100</v>
      </c>
      <c r="O23" s="44"/>
      <c r="P23" s="27"/>
      <c r="Q23" s="44"/>
      <c r="R23" s="27"/>
      <c r="S23" s="3" t="e">
        <f t="shared" si="14"/>
        <v>#DIV/0!</v>
      </c>
      <c r="T23" s="3" t="e">
        <f t="shared" si="15"/>
        <v>#DIV/0!</v>
      </c>
      <c r="U23" s="27"/>
      <c r="V23" s="27"/>
      <c r="W23" s="27"/>
      <c r="X23" s="27"/>
      <c r="Y23" s="3" t="e">
        <f t="shared" si="4"/>
        <v>#DIV/0!</v>
      </c>
      <c r="Z23" s="3" t="e">
        <f t="shared" si="5"/>
        <v>#DIV/0!</v>
      </c>
      <c r="AA23" s="27">
        <v>230</v>
      </c>
      <c r="AB23" s="27">
        <v>450</v>
      </c>
      <c r="AC23" s="27">
        <v>230</v>
      </c>
      <c r="AD23" s="27">
        <v>450</v>
      </c>
      <c r="AE23" s="3">
        <f t="shared" si="6"/>
        <v>100</v>
      </c>
      <c r="AF23" s="3">
        <f t="shared" si="7"/>
        <v>100</v>
      </c>
      <c r="AG23" s="23">
        <f t="shared" si="8"/>
        <v>116</v>
      </c>
      <c r="AH23" s="23">
        <f t="shared" si="9"/>
        <v>226</v>
      </c>
      <c r="AI23" s="23">
        <f t="shared" si="10"/>
        <v>116</v>
      </c>
      <c r="AJ23" s="23">
        <f t="shared" si="11"/>
        <v>226</v>
      </c>
      <c r="AK23" s="24">
        <f t="shared" si="16"/>
        <v>100</v>
      </c>
      <c r="AL23" s="24">
        <f t="shared" si="17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139.99</v>
      </c>
      <c r="D24" s="27">
        <v>191.89</v>
      </c>
      <c r="E24" s="27">
        <v>140.59</v>
      </c>
      <c r="F24" s="27">
        <v>187.99</v>
      </c>
      <c r="G24" s="3">
        <f t="shared" si="0"/>
        <v>100.42860204300305</v>
      </c>
      <c r="H24" s="3">
        <f t="shared" si="1"/>
        <v>97.967585595914343</v>
      </c>
      <c r="I24" s="27">
        <v>2</v>
      </c>
      <c r="J24" s="27">
        <v>2</v>
      </c>
      <c r="K24" s="27">
        <v>2</v>
      </c>
      <c r="L24" s="27">
        <v>2</v>
      </c>
      <c r="M24" s="3">
        <f t="shared" si="22"/>
        <v>100</v>
      </c>
      <c r="N24" s="3">
        <f t="shared" si="23"/>
        <v>100</v>
      </c>
      <c r="O24" s="44">
        <v>150</v>
      </c>
      <c r="P24" s="27">
        <v>180</v>
      </c>
      <c r="Q24" s="44">
        <v>135</v>
      </c>
      <c r="R24" s="27">
        <v>157</v>
      </c>
      <c r="S24" s="3">
        <f t="shared" si="14"/>
        <v>90</v>
      </c>
      <c r="T24" s="3">
        <f t="shared" si="15"/>
        <v>87.222222222222229</v>
      </c>
      <c r="U24" s="27"/>
      <c r="V24" s="27"/>
      <c r="W24" s="27"/>
      <c r="X24" s="27"/>
      <c r="Y24" s="3" t="e">
        <f t="shared" si="4"/>
        <v>#DIV/0!</v>
      </c>
      <c r="Z24" s="3" t="e">
        <f t="shared" si="5"/>
        <v>#DIV/0!</v>
      </c>
      <c r="AA24" s="27">
        <v>300</v>
      </c>
      <c r="AB24" s="27">
        <v>330</v>
      </c>
      <c r="AC24" s="27">
        <v>210</v>
      </c>
      <c r="AD24" s="27">
        <v>290</v>
      </c>
      <c r="AE24" s="3">
        <f t="shared" si="6"/>
        <v>70</v>
      </c>
      <c r="AF24" s="3">
        <f t="shared" si="7"/>
        <v>87.878787878787875</v>
      </c>
      <c r="AG24" s="23">
        <f t="shared" si="8"/>
        <v>147.9975</v>
      </c>
      <c r="AH24" s="23">
        <f t="shared" si="9"/>
        <v>175.9725</v>
      </c>
      <c r="AI24" s="23">
        <f t="shared" si="10"/>
        <v>121.89750000000001</v>
      </c>
      <c r="AJ24" s="23">
        <f t="shared" si="11"/>
        <v>159.2475</v>
      </c>
      <c r="AK24" s="24">
        <f t="shared" si="16"/>
        <v>82.364566969036645</v>
      </c>
      <c r="AL24" s="24">
        <f t="shared" si="17"/>
        <v>90.495674039977843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121.5</v>
      </c>
      <c r="D25" s="27">
        <v>250.99</v>
      </c>
      <c r="E25" s="27">
        <v>112.48</v>
      </c>
      <c r="F25" s="27">
        <v>250.99</v>
      </c>
      <c r="G25" s="3">
        <f t="shared" si="0"/>
        <v>92.576131687242807</v>
      </c>
      <c r="H25" s="3">
        <f t="shared" si="1"/>
        <v>100</v>
      </c>
      <c r="I25" s="27">
        <v>2</v>
      </c>
      <c r="J25" s="27">
        <v>2</v>
      </c>
      <c r="K25" s="27">
        <v>2</v>
      </c>
      <c r="L25" s="27">
        <v>2</v>
      </c>
      <c r="M25" s="3">
        <f t="shared" si="22"/>
        <v>100</v>
      </c>
      <c r="N25" s="3">
        <f t="shared" si="23"/>
        <v>100</v>
      </c>
      <c r="O25" s="48">
        <v>140</v>
      </c>
      <c r="P25" s="48">
        <v>210</v>
      </c>
      <c r="Q25" s="48">
        <v>175</v>
      </c>
      <c r="R25" s="48">
        <v>250</v>
      </c>
      <c r="S25" s="3">
        <f t="shared" si="14"/>
        <v>125</v>
      </c>
      <c r="T25" s="3">
        <f t="shared" si="15"/>
        <v>119.04761904761905</v>
      </c>
      <c r="U25" s="27"/>
      <c r="V25" s="27"/>
      <c r="W25" s="27"/>
      <c r="X25" s="27"/>
      <c r="Y25" s="3" t="e">
        <f t="shared" si="4"/>
        <v>#DIV/0!</v>
      </c>
      <c r="Z25" s="3" t="e">
        <f t="shared" si="5"/>
        <v>#DIV/0!</v>
      </c>
      <c r="AA25" s="27">
        <v>120</v>
      </c>
      <c r="AB25" s="27">
        <v>320</v>
      </c>
      <c r="AC25" s="27">
        <v>120</v>
      </c>
      <c r="AD25" s="27">
        <v>320</v>
      </c>
      <c r="AE25" s="3">
        <f t="shared" si="6"/>
        <v>100</v>
      </c>
      <c r="AF25" s="3">
        <f t="shared" si="7"/>
        <v>100</v>
      </c>
      <c r="AG25" s="23">
        <f t="shared" si="8"/>
        <v>95.875</v>
      </c>
      <c r="AH25" s="23">
        <f t="shared" si="9"/>
        <v>195.7475</v>
      </c>
      <c r="AI25" s="23">
        <f t="shared" si="10"/>
        <v>102.37</v>
      </c>
      <c r="AJ25" s="23">
        <f t="shared" si="11"/>
        <v>205.7475</v>
      </c>
      <c r="AK25" s="24">
        <f t="shared" si="16"/>
        <v>106.77444589308998</v>
      </c>
      <c r="AL25" s="24">
        <f t="shared" si="17"/>
        <v>105.10862207691029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427</v>
      </c>
      <c r="D26" s="27">
        <v>520</v>
      </c>
      <c r="E26" s="44">
        <v>430</v>
      </c>
      <c r="F26" s="27">
        <v>535</v>
      </c>
      <c r="G26" s="3">
        <f t="shared" si="0"/>
        <v>100.70257611241217</v>
      </c>
      <c r="H26" s="3">
        <f t="shared" si="1"/>
        <v>102.88461538461537</v>
      </c>
      <c r="I26" s="27">
        <v>2</v>
      </c>
      <c r="J26" s="27">
        <v>2</v>
      </c>
      <c r="K26" s="27">
        <v>2</v>
      </c>
      <c r="L26" s="27">
        <v>2</v>
      </c>
      <c r="M26" s="3">
        <f t="shared" si="22"/>
        <v>100</v>
      </c>
      <c r="N26" s="3">
        <f t="shared" si="23"/>
        <v>100</v>
      </c>
      <c r="O26" s="44">
        <v>350</v>
      </c>
      <c r="P26" s="27">
        <v>465</v>
      </c>
      <c r="Q26" s="44">
        <v>350</v>
      </c>
      <c r="R26" s="27">
        <v>465</v>
      </c>
      <c r="S26" s="3">
        <f t="shared" si="14"/>
        <v>100</v>
      </c>
      <c r="T26" s="3">
        <f t="shared" si="15"/>
        <v>100</v>
      </c>
      <c r="U26" s="27"/>
      <c r="V26" s="27"/>
      <c r="W26" s="27"/>
      <c r="X26" s="27"/>
      <c r="Y26" s="3" t="e">
        <f t="shared" si="4"/>
        <v>#DIV/0!</v>
      </c>
      <c r="Z26" s="3" t="e">
        <f t="shared" si="5"/>
        <v>#DIV/0!</v>
      </c>
      <c r="AA26" s="27">
        <v>200</v>
      </c>
      <c r="AB26" s="27">
        <v>390</v>
      </c>
      <c r="AC26" s="27">
        <v>200</v>
      </c>
      <c r="AD26" s="27">
        <v>390</v>
      </c>
      <c r="AE26" s="3">
        <f t="shared" si="6"/>
        <v>100</v>
      </c>
      <c r="AF26" s="3">
        <f t="shared" si="7"/>
        <v>100</v>
      </c>
      <c r="AG26" s="23">
        <f t="shared" si="8"/>
        <v>244.75</v>
      </c>
      <c r="AH26" s="23">
        <f t="shared" si="9"/>
        <v>344.25</v>
      </c>
      <c r="AI26" s="23">
        <f t="shared" si="10"/>
        <v>245.5</v>
      </c>
      <c r="AJ26" s="23">
        <f t="shared" si="11"/>
        <v>348</v>
      </c>
      <c r="AK26" s="24">
        <f t="shared" si="16"/>
        <v>100.30643513789582</v>
      </c>
      <c r="AL26" s="24">
        <f t="shared" si="17"/>
        <v>101.08932461873638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150</v>
      </c>
      <c r="D27" s="27">
        <v>180</v>
      </c>
      <c r="E27" s="44">
        <v>150</v>
      </c>
      <c r="F27" s="27">
        <v>180</v>
      </c>
      <c r="G27" s="3">
        <f t="shared" si="0"/>
        <v>100</v>
      </c>
      <c r="H27" s="3">
        <f t="shared" si="1"/>
        <v>100</v>
      </c>
      <c r="I27" s="27">
        <v>2</v>
      </c>
      <c r="J27" s="27">
        <v>2</v>
      </c>
      <c r="K27" s="27">
        <v>2</v>
      </c>
      <c r="L27" s="27">
        <v>2</v>
      </c>
      <c r="M27" s="3">
        <f t="shared" si="22"/>
        <v>100</v>
      </c>
      <c r="N27" s="3">
        <f t="shared" si="23"/>
        <v>100</v>
      </c>
      <c r="O27" s="44">
        <v>160</v>
      </c>
      <c r="P27" s="27">
        <v>175</v>
      </c>
      <c r="Q27" s="44">
        <v>150</v>
      </c>
      <c r="R27" s="27">
        <v>175</v>
      </c>
      <c r="S27" s="3">
        <f t="shared" si="14"/>
        <v>93.75</v>
      </c>
      <c r="T27" s="3">
        <f t="shared" si="15"/>
        <v>100</v>
      </c>
      <c r="U27" s="27"/>
      <c r="V27" s="27"/>
      <c r="W27" s="27"/>
      <c r="X27" s="27"/>
      <c r="Y27" s="3" t="e">
        <f t="shared" si="4"/>
        <v>#DIV/0!</v>
      </c>
      <c r="Z27" s="3" t="e">
        <f t="shared" si="5"/>
        <v>#DIV/0!</v>
      </c>
      <c r="AA27" s="27">
        <v>150</v>
      </c>
      <c r="AB27" s="27">
        <v>180</v>
      </c>
      <c r="AC27" s="27">
        <v>150</v>
      </c>
      <c r="AD27" s="27">
        <v>180</v>
      </c>
      <c r="AE27" s="3">
        <f t="shared" si="6"/>
        <v>100</v>
      </c>
      <c r="AF27" s="3">
        <f t="shared" si="7"/>
        <v>100</v>
      </c>
      <c r="AG27" s="23">
        <f t="shared" si="8"/>
        <v>115.5</v>
      </c>
      <c r="AH27" s="23">
        <f t="shared" si="9"/>
        <v>134.25</v>
      </c>
      <c r="AI27" s="23">
        <f t="shared" si="10"/>
        <v>113</v>
      </c>
      <c r="AJ27" s="23">
        <f t="shared" si="11"/>
        <v>134.25</v>
      </c>
      <c r="AK27" s="24">
        <f t="shared" si="16"/>
        <v>97.835497835497833</v>
      </c>
      <c r="AL27" s="24">
        <f t="shared" si="17"/>
        <v>100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42.99</v>
      </c>
      <c r="D28" s="27">
        <v>134.99</v>
      </c>
      <c r="E28" s="44">
        <v>32.24</v>
      </c>
      <c r="F28" s="27">
        <v>124.9</v>
      </c>
      <c r="G28" s="3">
        <f t="shared" si="0"/>
        <v>74.994184694114907</v>
      </c>
      <c r="H28" s="3">
        <f t="shared" si="1"/>
        <v>92.525372249796277</v>
      </c>
      <c r="I28" s="27">
        <v>2</v>
      </c>
      <c r="J28" s="27">
        <v>2</v>
      </c>
      <c r="K28" s="27">
        <v>2</v>
      </c>
      <c r="L28" s="27">
        <v>2</v>
      </c>
      <c r="M28" s="3">
        <f t="shared" si="22"/>
        <v>100</v>
      </c>
      <c r="N28" s="3">
        <f t="shared" si="23"/>
        <v>100</v>
      </c>
      <c r="O28" s="44">
        <v>55</v>
      </c>
      <c r="P28" s="27">
        <v>67</v>
      </c>
      <c r="Q28" s="44">
        <v>62</v>
      </c>
      <c r="R28" s="27">
        <v>77</v>
      </c>
      <c r="S28" s="3">
        <f t="shared" si="14"/>
        <v>112.72727272727272</v>
      </c>
      <c r="T28" s="3">
        <f t="shared" si="15"/>
        <v>114.92537313432835</v>
      </c>
      <c r="U28" s="45"/>
      <c r="V28" s="45"/>
      <c r="W28" s="27"/>
      <c r="X28" s="27"/>
      <c r="Y28" s="3" t="e">
        <f t="shared" si="4"/>
        <v>#DIV/0!</v>
      </c>
      <c r="Z28" s="3" t="e">
        <f t="shared" si="5"/>
        <v>#DIV/0!</v>
      </c>
      <c r="AA28" s="27"/>
      <c r="AB28" s="27"/>
      <c r="AC28" s="27"/>
      <c r="AD28" s="27"/>
      <c r="AE28" s="3" t="e">
        <f t="shared" si="6"/>
        <v>#DIV/0!</v>
      </c>
      <c r="AF28" s="3" t="e">
        <f t="shared" si="7"/>
        <v>#DIV/0!</v>
      </c>
      <c r="AG28" s="23">
        <f t="shared" si="8"/>
        <v>33.330000000000005</v>
      </c>
      <c r="AH28" s="23">
        <f t="shared" si="9"/>
        <v>67.99666666666667</v>
      </c>
      <c r="AI28" s="23">
        <f t="shared" si="10"/>
        <v>32.080000000000005</v>
      </c>
      <c r="AJ28" s="23">
        <f t="shared" si="11"/>
        <v>67.966666666666669</v>
      </c>
      <c r="AK28" s="24">
        <f t="shared" si="16"/>
        <v>96.249624962496256</v>
      </c>
      <c r="AL28" s="24">
        <f t="shared" si="17"/>
        <v>99.955880190205406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56.97</v>
      </c>
      <c r="D29" s="27">
        <v>80</v>
      </c>
      <c r="E29" s="44">
        <v>49.98</v>
      </c>
      <c r="F29" s="27">
        <v>87.98</v>
      </c>
      <c r="G29" s="3">
        <f t="shared" si="0"/>
        <v>87.730384412848863</v>
      </c>
      <c r="H29" s="3">
        <f t="shared" si="1"/>
        <v>109.97499999999999</v>
      </c>
      <c r="I29" s="27">
        <v>2</v>
      </c>
      <c r="J29" s="27">
        <v>2</v>
      </c>
      <c r="K29" s="27">
        <v>2</v>
      </c>
      <c r="L29" s="27">
        <v>2</v>
      </c>
      <c r="M29" s="3">
        <f t="shared" si="22"/>
        <v>100</v>
      </c>
      <c r="N29" s="3">
        <f t="shared" si="23"/>
        <v>100</v>
      </c>
      <c r="O29" s="44">
        <v>58</v>
      </c>
      <c r="P29" s="27">
        <v>63</v>
      </c>
      <c r="Q29" s="44">
        <v>57.7</v>
      </c>
      <c r="R29" s="27">
        <v>62</v>
      </c>
      <c r="S29" s="3">
        <f t="shared" si="14"/>
        <v>99.482758620689665</v>
      </c>
      <c r="T29" s="3">
        <f t="shared" si="15"/>
        <v>98.412698412698404</v>
      </c>
      <c r="U29" s="44">
        <v>63.85</v>
      </c>
      <c r="V29" s="27">
        <v>65</v>
      </c>
      <c r="W29" s="44">
        <v>63.85</v>
      </c>
      <c r="X29" s="27">
        <v>65</v>
      </c>
      <c r="Y29" s="3">
        <f t="shared" si="4"/>
        <v>100</v>
      </c>
      <c r="Z29" s="3">
        <f t="shared" si="5"/>
        <v>100</v>
      </c>
      <c r="AA29" s="27">
        <v>62</v>
      </c>
      <c r="AB29" s="27">
        <v>66</v>
      </c>
      <c r="AC29" s="27">
        <v>62</v>
      </c>
      <c r="AD29" s="27">
        <v>66</v>
      </c>
      <c r="AE29" s="3">
        <f t="shared" si="6"/>
        <v>100</v>
      </c>
      <c r="AF29" s="3">
        <f t="shared" si="7"/>
        <v>100</v>
      </c>
      <c r="AG29" s="23">
        <f t="shared" si="8"/>
        <v>48.564</v>
      </c>
      <c r="AH29" s="23">
        <f t="shared" si="9"/>
        <v>55.2</v>
      </c>
      <c r="AI29" s="23">
        <f t="shared" si="10"/>
        <v>47.106000000000002</v>
      </c>
      <c r="AJ29" s="23">
        <f t="shared" si="11"/>
        <v>56.596000000000004</v>
      </c>
      <c r="AK29" s="24">
        <f t="shared" si="16"/>
        <v>96.997776130467017</v>
      </c>
      <c r="AL29" s="24">
        <f t="shared" si="17"/>
        <v>102.52898550724639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63.25</v>
      </c>
      <c r="D30" s="27">
        <v>103.96</v>
      </c>
      <c r="E30" s="44">
        <v>68.86</v>
      </c>
      <c r="F30" s="27">
        <v>124.96</v>
      </c>
      <c r="G30" s="3">
        <f t="shared" si="0"/>
        <v>108.86956521739131</v>
      </c>
      <c r="H30" s="3">
        <f t="shared" si="1"/>
        <v>120.20007695267412</v>
      </c>
      <c r="I30" s="27">
        <v>2</v>
      </c>
      <c r="J30" s="27">
        <v>2</v>
      </c>
      <c r="K30" s="27">
        <v>2</v>
      </c>
      <c r="L30" s="27">
        <v>2</v>
      </c>
      <c r="M30" s="3">
        <f t="shared" si="22"/>
        <v>100</v>
      </c>
      <c r="N30" s="3">
        <f t="shared" si="23"/>
        <v>100</v>
      </c>
      <c r="O30" s="44">
        <v>58</v>
      </c>
      <c r="P30" s="27">
        <v>69.569999999999993</v>
      </c>
      <c r="Q30" s="44">
        <v>58</v>
      </c>
      <c r="R30" s="27">
        <v>68.569999999999993</v>
      </c>
      <c r="S30" s="3">
        <f t="shared" si="14"/>
        <v>100</v>
      </c>
      <c r="T30" s="3">
        <f t="shared" si="15"/>
        <v>98.562598821331036</v>
      </c>
      <c r="U30" s="44">
        <v>60</v>
      </c>
      <c r="V30" s="27">
        <v>70</v>
      </c>
      <c r="W30" s="44">
        <v>60</v>
      </c>
      <c r="X30" s="27">
        <v>70</v>
      </c>
      <c r="Y30" s="3">
        <f t="shared" si="4"/>
        <v>100</v>
      </c>
      <c r="Z30" s="3">
        <f t="shared" si="5"/>
        <v>100</v>
      </c>
      <c r="AA30" s="27"/>
      <c r="AB30" s="27"/>
      <c r="AC30" s="27"/>
      <c r="AD30" s="27"/>
      <c r="AE30" s="3" t="e">
        <f t="shared" si="6"/>
        <v>#DIV/0!</v>
      </c>
      <c r="AF30" s="3" t="e">
        <f t="shared" si="7"/>
        <v>#DIV/0!</v>
      </c>
      <c r="AG30" s="23">
        <f t="shared" si="8"/>
        <v>45.8125</v>
      </c>
      <c r="AH30" s="23">
        <f t="shared" si="9"/>
        <v>61.382499999999993</v>
      </c>
      <c r="AI30" s="23">
        <f t="shared" si="10"/>
        <v>47.215000000000003</v>
      </c>
      <c r="AJ30" s="23">
        <f t="shared" si="11"/>
        <v>66.382499999999993</v>
      </c>
      <c r="AK30" s="24">
        <f t="shared" si="16"/>
        <v>103.06139154160982</v>
      </c>
      <c r="AL30" s="24">
        <f t="shared" si="17"/>
        <v>108.14564411680854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42.99</v>
      </c>
      <c r="D31" s="27">
        <v>87.21</v>
      </c>
      <c r="E31" s="44">
        <v>44.98</v>
      </c>
      <c r="F31" s="27">
        <v>87.21</v>
      </c>
      <c r="G31" s="3">
        <f t="shared" si="0"/>
        <v>104.62898348453126</v>
      </c>
      <c r="H31" s="3">
        <f t="shared" si="1"/>
        <v>100</v>
      </c>
      <c r="I31" s="27">
        <v>2</v>
      </c>
      <c r="J31" s="27">
        <v>2</v>
      </c>
      <c r="K31" s="27">
        <v>2</v>
      </c>
      <c r="L31" s="27">
        <v>2</v>
      </c>
      <c r="M31" s="3">
        <f t="shared" si="22"/>
        <v>100</v>
      </c>
      <c r="N31" s="3">
        <f t="shared" si="23"/>
        <v>100</v>
      </c>
      <c r="O31" s="44">
        <v>53</v>
      </c>
      <c r="P31" s="27">
        <v>55</v>
      </c>
      <c r="Q31" s="44">
        <v>63.3</v>
      </c>
      <c r="R31" s="27">
        <v>75</v>
      </c>
      <c r="S31" s="3">
        <f t="shared" si="14"/>
        <v>119.43396226415092</v>
      </c>
      <c r="T31" s="3">
        <f t="shared" si="15"/>
        <v>136.36363636363635</v>
      </c>
      <c r="U31" s="27">
        <v>50</v>
      </c>
      <c r="V31" s="27">
        <v>60</v>
      </c>
      <c r="W31" s="27">
        <v>65</v>
      </c>
      <c r="X31" s="27">
        <v>70</v>
      </c>
      <c r="Y31" s="3">
        <f t="shared" si="4"/>
        <v>130</v>
      </c>
      <c r="Z31" s="3">
        <f t="shared" si="5"/>
        <v>116.66666666666667</v>
      </c>
      <c r="AA31" s="27">
        <v>60</v>
      </c>
      <c r="AB31" s="27">
        <v>65</v>
      </c>
      <c r="AC31" s="27">
        <v>60</v>
      </c>
      <c r="AD31" s="27">
        <v>65</v>
      </c>
      <c r="AE31" s="3">
        <f t="shared" si="6"/>
        <v>100</v>
      </c>
      <c r="AF31" s="3">
        <f t="shared" si="7"/>
        <v>100</v>
      </c>
      <c r="AG31" s="23">
        <f t="shared" si="8"/>
        <v>41.597999999999999</v>
      </c>
      <c r="AH31" s="23">
        <f t="shared" si="9"/>
        <v>53.841999999999999</v>
      </c>
      <c r="AI31" s="23">
        <f t="shared" si="10"/>
        <v>47.055999999999997</v>
      </c>
      <c r="AJ31" s="23">
        <f t="shared" si="11"/>
        <v>59.841999999999999</v>
      </c>
      <c r="AK31" s="24">
        <f t="shared" si="16"/>
        <v>113.12082311649598</v>
      </c>
      <c r="AL31" s="24">
        <f t="shared" si="17"/>
        <v>111.14371680101036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244.22</v>
      </c>
      <c r="D32" s="27">
        <v>408.7</v>
      </c>
      <c r="E32" s="44">
        <v>246.22</v>
      </c>
      <c r="F32" s="27">
        <v>418.7</v>
      </c>
      <c r="G32" s="3">
        <f t="shared" si="0"/>
        <v>100.81893374825977</v>
      </c>
      <c r="H32" s="3">
        <f t="shared" si="1"/>
        <v>102.44678248103745</v>
      </c>
      <c r="I32" s="27">
        <v>2</v>
      </c>
      <c r="J32" s="27">
        <v>2</v>
      </c>
      <c r="K32" s="27">
        <v>2</v>
      </c>
      <c r="L32" s="27">
        <v>2</v>
      </c>
      <c r="M32" s="3">
        <f t="shared" si="22"/>
        <v>100</v>
      </c>
      <c r="N32" s="3">
        <f t="shared" si="23"/>
        <v>100</v>
      </c>
      <c r="O32" s="44">
        <v>170</v>
      </c>
      <c r="P32" s="27">
        <v>185</v>
      </c>
      <c r="Q32" s="44">
        <v>200</v>
      </c>
      <c r="R32" s="27">
        <v>250</v>
      </c>
      <c r="S32" s="3">
        <f t="shared" si="14"/>
        <v>117.64705882352942</v>
      </c>
      <c r="T32" s="3">
        <f t="shared" si="15"/>
        <v>135.13513513513513</v>
      </c>
      <c r="U32" s="27"/>
      <c r="V32" s="27"/>
      <c r="W32" s="27"/>
      <c r="X32" s="27"/>
      <c r="Y32" s="3" t="e">
        <f t="shared" si="4"/>
        <v>#DIV/0!</v>
      </c>
      <c r="Z32" s="3" t="e">
        <f t="shared" si="5"/>
        <v>#DIV/0!</v>
      </c>
      <c r="AA32" s="27"/>
      <c r="AB32" s="27"/>
      <c r="AC32" s="27"/>
      <c r="AD32" s="27"/>
      <c r="AE32" s="3" t="e">
        <f t="shared" si="6"/>
        <v>#DIV/0!</v>
      </c>
      <c r="AF32" s="3" t="e">
        <f t="shared" si="7"/>
        <v>#DIV/0!</v>
      </c>
      <c r="AG32" s="23">
        <f t="shared" si="8"/>
        <v>138.74</v>
      </c>
      <c r="AH32" s="23">
        <f t="shared" si="9"/>
        <v>198.56666666666669</v>
      </c>
      <c r="AI32" s="23">
        <f t="shared" si="10"/>
        <v>149.40666666666667</v>
      </c>
      <c r="AJ32" s="23">
        <f t="shared" si="11"/>
        <v>223.56666666666669</v>
      </c>
      <c r="AK32" s="24">
        <f t="shared" si="16"/>
        <v>107.68824179520445</v>
      </c>
      <c r="AL32" s="24">
        <f t="shared" si="17"/>
        <v>112.59022998153432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397.77</v>
      </c>
      <c r="D33" s="27">
        <v>811.01</v>
      </c>
      <c r="E33" s="44">
        <v>581.25</v>
      </c>
      <c r="F33" s="27">
        <v>999.94</v>
      </c>
      <c r="G33" s="3">
        <f t="shared" si="0"/>
        <v>146.12715891092842</v>
      </c>
      <c r="H33" s="3">
        <f t="shared" si="1"/>
        <v>123.29564370353016</v>
      </c>
      <c r="I33" s="27">
        <v>2</v>
      </c>
      <c r="J33" s="27">
        <v>2</v>
      </c>
      <c r="K33" s="27">
        <v>2</v>
      </c>
      <c r="L33" s="27">
        <v>2</v>
      </c>
      <c r="M33" s="3">
        <f t="shared" si="22"/>
        <v>100</v>
      </c>
      <c r="N33" s="3">
        <f t="shared" si="23"/>
        <v>100</v>
      </c>
      <c r="O33" s="44">
        <v>367.2</v>
      </c>
      <c r="P33" s="27">
        <v>578.76</v>
      </c>
      <c r="Q33" s="44">
        <v>340</v>
      </c>
      <c r="R33" s="27">
        <v>666.6</v>
      </c>
      <c r="S33" s="3">
        <f t="shared" si="14"/>
        <v>92.592592592592595</v>
      </c>
      <c r="T33" s="3">
        <f t="shared" si="15"/>
        <v>115.17727555463404</v>
      </c>
      <c r="U33" s="27"/>
      <c r="V33" s="27"/>
      <c r="W33" s="27"/>
      <c r="X33" s="27"/>
      <c r="Y33" s="3" t="e">
        <f t="shared" si="4"/>
        <v>#DIV/0!</v>
      </c>
      <c r="Z33" s="3" t="e">
        <f t="shared" si="5"/>
        <v>#DIV/0!</v>
      </c>
      <c r="AA33" s="27"/>
      <c r="AB33" s="27"/>
      <c r="AC33" s="27"/>
      <c r="AD33" s="27"/>
      <c r="AE33" s="3" t="e">
        <f t="shared" si="6"/>
        <v>#DIV/0!</v>
      </c>
      <c r="AF33" s="3" t="e">
        <f t="shared" si="7"/>
        <v>#DIV/0!</v>
      </c>
      <c r="AG33" s="23">
        <f t="shared" si="8"/>
        <v>255.65666666666667</v>
      </c>
      <c r="AH33" s="23">
        <f t="shared" si="9"/>
        <v>463.92333333333335</v>
      </c>
      <c r="AI33" s="23">
        <f t="shared" si="10"/>
        <v>307.75</v>
      </c>
      <c r="AJ33" s="23">
        <f t="shared" si="11"/>
        <v>556.17999999999995</v>
      </c>
      <c r="AK33" s="24">
        <f t="shared" si="16"/>
        <v>120.37628590427265</v>
      </c>
      <c r="AL33" s="24">
        <f t="shared" si="17"/>
        <v>119.88618809142312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72</v>
      </c>
      <c r="D34" s="27">
        <v>93.4</v>
      </c>
      <c r="E34" s="44">
        <v>79.98</v>
      </c>
      <c r="F34" s="27">
        <v>93.4</v>
      </c>
      <c r="G34" s="3">
        <f t="shared" si="0"/>
        <v>111.08333333333333</v>
      </c>
      <c r="H34" s="3">
        <f t="shared" si="1"/>
        <v>100</v>
      </c>
      <c r="I34" s="27">
        <v>2</v>
      </c>
      <c r="J34" s="27">
        <v>2</v>
      </c>
      <c r="K34" s="27">
        <v>2</v>
      </c>
      <c r="L34" s="27">
        <v>2</v>
      </c>
      <c r="M34" s="3">
        <f t="shared" si="22"/>
        <v>100</v>
      </c>
      <c r="N34" s="3">
        <f t="shared" si="23"/>
        <v>100</v>
      </c>
      <c r="O34" s="44">
        <v>68</v>
      </c>
      <c r="P34" s="27">
        <v>76</v>
      </c>
      <c r="Q34" s="44">
        <v>73</v>
      </c>
      <c r="R34" s="27">
        <v>85</v>
      </c>
      <c r="S34" s="3">
        <f t="shared" si="14"/>
        <v>107.35294117647058</v>
      </c>
      <c r="T34" s="3">
        <f t="shared" si="15"/>
        <v>111.8421052631579</v>
      </c>
      <c r="U34" s="27">
        <v>70</v>
      </c>
      <c r="V34" s="27">
        <v>70</v>
      </c>
      <c r="W34" s="27">
        <v>70</v>
      </c>
      <c r="X34" s="27">
        <v>70</v>
      </c>
      <c r="Y34" s="3">
        <f t="shared" si="4"/>
        <v>100</v>
      </c>
      <c r="Z34" s="3">
        <f t="shared" si="5"/>
        <v>100</v>
      </c>
      <c r="AA34" s="27"/>
      <c r="AB34" s="27"/>
      <c r="AC34" s="27"/>
      <c r="AD34" s="27"/>
      <c r="AE34" s="3" t="e">
        <f t="shared" si="6"/>
        <v>#DIV/0!</v>
      </c>
      <c r="AF34" s="3" t="e">
        <f t="shared" si="7"/>
        <v>#DIV/0!</v>
      </c>
      <c r="AG34" s="23">
        <f t="shared" si="8"/>
        <v>53</v>
      </c>
      <c r="AH34" s="23">
        <f t="shared" si="9"/>
        <v>60.35</v>
      </c>
      <c r="AI34" s="23">
        <f t="shared" si="10"/>
        <v>56.245000000000005</v>
      </c>
      <c r="AJ34" s="23">
        <f t="shared" si="11"/>
        <v>62.6</v>
      </c>
      <c r="AK34" s="24">
        <f t="shared" si="16"/>
        <v>106.12264150943398</v>
      </c>
      <c r="AL34" s="24">
        <f t="shared" si="17"/>
        <v>103.72825186412594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159</v>
      </c>
      <c r="D35" s="27">
        <v>219.77</v>
      </c>
      <c r="E35" s="44">
        <v>166</v>
      </c>
      <c r="F35" s="27">
        <v>221.44</v>
      </c>
      <c r="G35" s="3">
        <f t="shared" si="0"/>
        <v>104.40251572327044</v>
      </c>
      <c r="H35" s="3">
        <f t="shared" si="1"/>
        <v>100.75988533466807</v>
      </c>
      <c r="I35" s="27">
        <v>2</v>
      </c>
      <c r="J35" s="27">
        <v>2</v>
      </c>
      <c r="K35" s="27">
        <v>2</v>
      </c>
      <c r="L35" s="27">
        <v>2</v>
      </c>
      <c r="M35" s="3">
        <f t="shared" si="22"/>
        <v>100</v>
      </c>
      <c r="N35" s="3">
        <f t="shared" si="23"/>
        <v>100</v>
      </c>
      <c r="O35" s="44">
        <v>237</v>
      </c>
      <c r="P35" s="27">
        <v>287</v>
      </c>
      <c r="Q35" s="44">
        <v>197.3</v>
      </c>
      <c r="R35" s="27">
        <v>267</v>
      </c>
      <c r="S35" s="3">
        <f t="shared" si="14"/>
        <v>83.248945147679336</v>
      </c>
      <c r="T35" s="3">
        <f t="shared" si="15"/>
        <v>93.031358885017426</v>
      </c>
      <c r="U35" s="27"/>
      <c r="V35" s="27"/>
      <c r="W35" s="27"/>
      <c r="X35" s="27"/>
      <c r="Y35" s="3" t="e">
        <f t="shared" si="4"/>
        <v>#DIV/0!</v>
      </c>
      <c r="Z35" s="3" t="e">
        <f t="shared" si="5"/>
        <v>#DIV/0!</v>
      </c>
      <c r="AA35" s="27"/>
      <c r="AB35" s="27"/>
      <c r="AC35" s="27"/>
      <c r="AD35" s="27"/>
      <c r="AE35" s="3" t="e">
        <f t="shared" si="6"/>
        <v>#DIV/0!</v>
      </c>
      <c r="AF35" s="3" t="e">
        <f t="shared" si="7"/>
        <v>#DIV/0!</v>
      </c>
      <c r="AG35" s="23">
        <f t="shared" si="8"/>
        <v>132.66666666666666</v>
      </c>
      <c r="AH35" s="23">
        <f t="shared" si="9"/>
        <v>169.59</v>
      </c>
      <c r="AI35" s="23">
        <f t="shared" si="10"/>
        <v>121.76666666666667</v>
      </c>
      <c r="AJ35" s="23">
        <f t="shared" si="11"/>
        <v>163.47999999999999</v>
      </c>
      <c r="AK35" s="24">
        <f t="shared" si="16"/>
        <v>91.783919597989964</v>
      </c>
      <c r="AL35" s="24">
        <f t="shared" si="17"/>
        <v>96.397193230732938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860.3</v>
      </c>
      <c r="D36" s="27">
        <v>1099.9000000000001</v>
      </c>
      <c r="E36" s="44">
        <v>860.3</v>
      </c>
      <c r="F36" s="49">
        <v>1199.9000000000001</v>
      </c>
      <c r="G36" s="3">
        <f t="shared" si="0"/>
        <v>100</v>
      </c>
      <c r="H36" s="3">
        <f t="shared" si="1"/>
        <v>109.09173561232839</v>
      </c>
      <c r="I36" s="27">
        <v>2</v>
      </c>
      <c r="J36" s="27">
        <v>2</v>
      </c>
      <c r="K36" s="27">
        <v>2</v>
      </c>
      <c r="L36" s="27">
        <v>2</v>
      </c>
      <c r="M36" s="3">
        <f t="shared" si="22"/>
        <v>100</v>
      </c>
      <c r="N36" s="3">
        <f t="shared" si="23"/>
        <v>100</v>
      </c>
      <c r="O36" s="44">
        <v>400</v>
      </c>
      <c r="P36" s="27">
        <v>565</v>
      </c>
      <c r="Q36" s="44">
        <v>440</v>
      </c>
      <c r="R36" s="27">
        <v>585</v>
      </c>
      <c r="S36" s="3">
        <f t="shared" si="14"/>
        <v>110.00000000000001</v>
      </c>
      <c r="T36" s="3">
        <f t="shared" si="15"/>
        <v>103.53982300884957</v>
      </c>
      <c r="U36" s="27"/>
      <c r="V36" s="27"/>
      <c r="W36" s="27"/>
      <c r="X36" s="27"/>
      <c r="Y36" s="3" t="e">
        <f t="shared" si="4"/>
        <v>#DIV/0!</v>
      </c>
      <c r="Z36" s="3" t="e">
        <f t="shared" si="5"/>
        <v>#DIV/0!</v>
      </c>
      <c r="AA36" s="27"/>
      <c r="AB36" s="27"/>
      <c r="AC36" s="27"/>
      <c r="AD36" s="27"/>
      <c r="AE36" s="3" t="e">
        <f t="shared" si="6"/>
        <v>#DIV/0!</v>
      </c>
      <c r="AF36" s="3" t="e">
        <f t="shared" si="7"/>
        <v>#DIV/0!</v>
      </c>
      <c r="AG36" s="23">
        <f t="shared" si="8"/>
        <v>420.76666666666665</v>
      </c>
      <c r="AH36" s="23">
        <f t="shared" si="9"/>
        <v>555.63333333333333</v>
      </c>
      <c r="AI36" s="23">
        <f t="shared" si="10"/>
        <v>434.09999999999997</v>
      </c>
      <c r="AJ36" s="23">
        <f t="shared" si="11"/>
        <v>595.63333333333333</v>
      </c>
      <c r="AK36" s="24">
        <f t="shared" si="16"/>
        <v>103.16881882278379</v>
      </c>
      <c r="AL36" s="24">
        <f t="shared" si="17"/>
        <v>107.19899214110025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35.99</v>
      </c>
      <c r="D37" s="27">
        <v>68.989999999999995</v>
      </c>
      <c r="E37" s="44">
        <v>36.99</v>
      </c>
      <c r="F37" s="27">
        <v>65.989999999999995</v>
      </c>
      <c r="G37" s="3">
        <f t="shared" si="0"/>
        <v>102.7785495971103</v>
      </c>
      <c r="H37" s="3">
        <f t="shared" si="1"/>
        <v>95.651543701985801</v>
      </c>
      <c r="I37" s="27">
        <v>2</v>
      </c>
      <c r="J37" s="27">
        <v>2</v>
      </c>
      <c r="K37" s="27">
        <v>2</v>
      </c>
      <c r="L37" s="27">
        <v>2</v>
      </c>
      <c r="M37" s="3">
        <f t="shared" si="22"/>
        <v>100</v>
      </c>
      <c r="N37" s="3">
        <f t="shared" si="23"/>
        <v>100</v>
      </c>
      <c r="O37" s="44">
        <v>47</v>
      </c>
      <c r="P37" s="27">
        <v>50</v>
      </c>
      <c r="Q37" s="44">
        <v>45</v>
      </c>
      <c r="R37" s="27">
        <v>50</v>
      </c>
      <c r="S37" s="3">
        <f>Q37/O37*100</f>
        <v>95.744680851063833</v>
      </c>
      <c r="T37" s="3">
        <f t="shared" si="15"/>
        <v>100</v>
      </c>
      <c r="U37" s="27"/>
      <c r="V37" s="27"/>
      <c r="W37" s="27"/>
      <c r="X37" s="27"/>
      <c r="Y37" s="3" t="e">
        <f t="shared" si="4"/>
        <v>#DIV/0!</v>
      </c>
      <c r="Z37" s="3" t="e">
        <f t="shared" si="5"/>
        <v>#DIV/0!</v>
      </c>
      <c r="AA37" s="27">
        <v>40</v>
      </c>
      <c r="AB37" s="27">
        <v>45</v>
      </c>
      <c r="AC37" s="27">
        <v>40</v>
      </c>
      <c r="AD37" s="27">
        <v>45</v>
      </c>
      <c r="AE37" s="3">
        <f t="shared" si="6"/>
        <v>100</v>
      </c>
      <c r="AF37" s="3">
        <f t="shared" si="7"/>
        <v>100</v>
      </c>
      <c r="AG37" s="23">
        <f t="shared" si="8"/>
        <v>31.247500000000002</v>
      </c>
      <c r="AH37" s="23">
        <f t="shared" si="9"/>
        <v>41.497500000000002</v>
      </c>
      <c r="AI37" s="23">
        <f t="shared" si="10"/>
        <v>30.997500000000002</v>
      </c>
      <c r="AJ37" s="23">
        <f t="shared" si="11"/>
        <v>40.747500000000002</v>
      </c>
      <c r="AK37" s="24">
        <f t="shared" si="16"/>
        <v>99.199935994879596</v>
      </c>
      <c r="AL37" s="24">
        <f t="shared" si="17"/>
        <v>98.192662208566787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18.989999999999998</v>
      </c>
      <c r="D38" s="27">
        <v>33.99</v>
      </c>
      <c r="E38" s="44">
        <v>19.989999999999998</v>
      </c>
      <c r="F38" s="27">
        <v>29.99</v>
      </c>
      <c r="G38" s="3">
        <f t="shared" si="0"/>
        <v>105.26592943654556</v>
      </c>
      <c r="H38" s="3">
        <f t="shared" si="1"/>
        <v>88.231832892027057</v>
      </c>
      <c r="I38" s="27">
        <v>2</v>
      </c>
      <c r="J38" s="27">
        <v>2</v>
      </c>
      <c r="K38" s="27">
        <v>2</v>
      </c>
      <c r="L38" s="27">
        <v>2</v>
      </c>
      <c r="M38" s="3">
        <f t="shared" si="22"/>
        <v>100</v>
      </c>
      <c r="N38" s="3">
        <f t="shared" si="23"/>
        <v>100</v>
      </c>
      <c r="O38" s="44">
        <v>30</v>
      </c>
      <c r="P38" s="27">
        <v>30</v>
      </c>
      <c r="Q38" s="44">
        <v>30</v>
      </c>
      <c r="R38" s="27">
        <v>30</v>
      </c>
      <c r="S38" s="3">
        <f t="shared" si="14"/>
        <v>100</v>
      </c>
      <c r="T38" s="3">
        <f t="shared" si="15"/>
        <v>100</v>
      </c>
      <c r="U38" s="27"/>
      <c r="V38" s="27"/>
      <c r="W38" s="27"/>
      <c r="X38" s="27"/>
      <c r="Y38" s="3" t="e">
        <f t="shared" si="4"/>
        <v>#DIV/0!</v>
      </c>
      <c r="Z38" s="3" t="e">
        <f t="shared" si="5"/>
        <v>#DIV/0!</v>
      </c>
      <c r="AA38" s="27">
        <v>30</v>
      </c>
      <c r="AB38" s="27">
        <v>35</v>
      </c>
      <c r="AC38" s="27">
        <v>30</v>
      </c>
      <c r="AD38" s="27">
        <v>35</v>
      </c>
      <c r="AE38" s="3">
        <f t="shared" si="6"/>
        <v>100</v>
      </c>
      <c r="AF38" s="3">
        <f t="shared" si="7"/>
        <v>100</v>
      </c>
      <c r="AG38" s="23">
        <f t="shared" si="8"/>
        <v>20.247499999999999</v>
      </c>
      <c r="AH38" s="23">
        <f t="shared" si="9"/>
        <v>25.247500000000002</v>
      </c>
      <c r="AI38" s="23">
        <f t="shared" si="10"/>
        <v>20.497499999999999</v>
      </c>
      <c r="AJ38" s="23">
        <f t="shared" si="11"/>
        <v>24.247499999999999</v>
      </c>
      <c r="AK38" s="24">
        <f t="shared" si="16"/>
        <v>101.23472033584393</v>
      </c>
      <c r="AL38" s="24">
        <f t="shared" si="17"/>
        <v>96.039211803148817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26.99</v>
      </c>
      <c r="D39" s="27">
        <v>36.99</v>
      </c>
      <c r="E39" s="44">
        <v>32.99</v>
      </c>
      <c r="F39" s="27">
        <v>44.89</v>
      </c>
      <c r="G39" s="3">
        <f t="shared" si="0"/>
        <v>122.23045572434236</v>
      </c>
      <c r="H39" s="3">
        <f t="shared" si="1"/>
        <v>121.35712354690456</v>
      </c>
      <c r="I39" s="27">
        <v>2</v>
      </c>
      <c r="J39" s="27">
        <v>2</v>
      </c>
      <c r="K39" s="27">
        <v>2</v>
      </c>
      <c r="L39" s="27">
        <v>2</v>
      </c>
      <c r="M39" s="3">
        <f t="shared" si="22"/>
        <v>100</v>
      </c>
      <c r="N39" s="3">
        <f t="shared" si="23"/>
        <v>100</v>
      </c>
      <c r="O39" s="44">
        <v>25</v>
      </c>
      <c r="P39" s="27">
        <v>35</v>
      </c>
      <c r="Q39" s="44">
        <v>37</v>
      </c>
      <c r="R39" s="27">
        <v>37</v>
      </c>
      <c r="S39" s="3">
        <f t="shared" si="14"/>
        <v>148</v>
      </c>
      <c r="T39" s="3">
        <f t="shared" si="15"/>
        <v>105.71428571428572</v>
      </c>
      <c r="U39" s="27"/>
      <c r="V39" s="27"/>
      <c r="W39" s="27"/>
      <c r="X39" s="27"/>
      <c r="Y39" s="3" t="e">
        <f t="shared" si="4"/>
        <v>#DIV/0!</v>
      </c>
      <c r="Z39" s="3" t="e">
        <f t="shared" si="5"/>
        <v>#DIV/0!</v>
      </c>
      <c r="AA39" s="27">
        <v>35</v>
      </c>
      <c r="AB39" s="27">
        <v>45</v>
      </c>
      <c r="AC39" s="27">
        <v>35</v>
      </c>
      <c r="AD39" s="27">
        <v>45</v>
      </c>
      <c r="AE39" s="3">
        <f t="shared" si="6"/>
        <v>100</v>
      </c>
      <c r="AF39" s="3">
        <f t="shared" si="7"/>
        <v>100</v>
      </c>
      <c r="AG39" s="23">
        <f t="shared" si="8"/>
        <v>22.247499999999999</v>
      </c>
      <c r="AH39" s="23">
        <f t="shared" si="9"/>
        <v>29.747500000000002</v>
      </c>
      <c r="AI39" s="23">
        <f t="shared" si="10"/>
        <v>26.747500000000002</v>
      </c>
      <c r="AJ39" s="23">
        <f t="shared" si="11"/>
        <v>32.222499999999997</v>
      </c>
      <c r="AK39" s="24">
        <f t="shared" si="16"/>
        <v>120.22699179683111</v>
      </c>
      <c r="AL39" s="24">
        <f t="shared" si="17"/>
        <v>108.32002689301621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23.99</v>
      </c>
      <c r="D40" s="27">
        <v>65.989999999999995</v>
      </c>
      <c r="E40" s="44">
        <v>23.99</v>
      </c>
      <c r="F40" s="27">
        <v>65.989999999999995</v>
      </c>
      <c r="G40" s="3">
        <f t="shared" si="0"/>
        <v>100</v>
      </c>
      <c r="H40" s="3">
        <f t="shared" si="1"/>
        <v>100</v>
      </c>
      <c r="I40" s="27">
        <v>2</v>
      </c>
      <c r="J40" s="27">
        <v>2</v>
      </c>
      <c r="K40" s="27">
        <v>2</v>
      </c>
      <c r="L40" s="27">
        <v>2</v>
      </c>
      <c r="M40" s="3">
        <f t="shared" si="22"/>
        <v>100</v>
      </c>
      <c r="N40" s="3">
        <f t="shared" si="23"/>
        <v>100</v>
      </c>
      <c r="O40" s="44"/>
      <c r="P40" s="27"/>
      <c r="Q40" s="44"/>
      <c r="R40" s="27"/>
      <c r="S40" s="3" t="e">
        <f t="shared" si="14"/>
        <v>#DIV/0!</v>
      </c>
      <c r="T40" s="3" t="e">
        <f t="shared" si="15"/>
        <v>#DIV/0!</v>
      </c>
      <c r="U40" s="27"/>
      <c r="V40" s="27"/>
      <c r="W40" s="27"/>
      <c r="X40" s="27"/>
      <c r="Y40" s="3" t="e">
        <f t="shared" si="4"/>
        <v>#DIV/0!</v>
      </c>
      <c r="Z40" s="3" t="e">
        <f t="shared" si="5"/>
        <v>#DIV/0!</v>
      </c>
      <c r="AA40" s="27">
        <v>40</v>
      </c>
      <c r="AB40" s="27">
        <v>50</v>
      </c>
      <c r="AC40" s="27">
        <v>40</v>
      </c>
      <c r="AD40" s="27">
        <v>50</v>
      </c>
      <c r="AE40" s="3">
        <f t="shared" si="6"/>
        <v>100</v>
      </c>
      <c r="AF40" s="3">
        <f t="shared" si="7"/>
        <v>100</v>
      </c>
      <c r="AG40" s="23">
        <f t="shared" si="8"/>
        <v>21.996666666666666</v>
      </c>
      <c r="AH40" s="23">
        <f t="shared" si="9"/>
        <v>39.33</v>
      </c>
      <c r="AI40" s="23">
        <f t="shared" si="10"/>
        <v>21.996666666666666</v>
      </c>
      <c r="AJ40" s="23">
        <f t="shared" si="11"/>
        <v>39.33</v>
      </c>
      <c r="AK40" s="24">
        <f t="shared" si="16"/>
        <v>100</v>
      </c>
      <c r="AL40" s="24">
        <f t="shared" si="17"/>
        <v>100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109.99</v>
      </c>
      <c r="D41" s="27">
        <v>191.99</v>
      </c>
      <c r="E41" s="44">
        <v>109.99</v>
      </c>
      <c r="F41" s="27">
        <v>179.99</v>
      </c>
      <c r="G41" s="3">
        <f t="shared" si="0"/>
        <v>100</v>
      </c>
      <c r="H41" s="3">
        <f t="shared" si="1"/>
        <v>93.749674462211573</v>
      </c>
      <c r="I41" s="27">
        <v>2</v>
      </c>
      <c r="J41" s="27">
        <v>2</v>
      </c>
      <c r="K41" s="27">
        <v>2</v>
      </c>
      <c r="L41" s="27">
        <v>2</v>
      </c>
      <c r="M41" s="3">
        <f t="shared" si="22"/>
        <v>100</v>
      </c>
      <c r="N41" s="3">
        <f t="shared" si="23"/>
        <v>100</v>
      </c>
      <c r="O41" s="44">
        <v>110</v>
      </c>
      <c r="P41" s="27">
        <v>140</v>
      </c>
      <c r="Q41" s="44">
        <v>130</v>
      </c>
      <c r="R41" s="27">
        <v>150</v>
      </c>
      <c r="S41" s="3">
        <f t="shared" si="14"/>
        <v>118.18181818181819</v>
      </c>
      <c r="T41" s="3">
        <f t="shared" si="15"/>
        <v>107.14285714285714</v>
      </c>
      <c r="U41" s="27"/>
      <c r="V41" s="27"/>
      <c r="W41" s="27"/>
      <c r="X41" s="27"/>
      <c r="Y41" s="3" t="e">
        <f t="shared" si="4"/>
        <v>#DIV/0!</v>
      </c>
      <c r="Z41" s="3" t="e">
        <f t="shared" si="5"/>
        <v>#DIV/0!</v>
      </c>
      <c r="AA41" s="27">
        <v>100</v>
      </c>
      <c r="AB41" s="27">
        <v>130</v>
      </c>
      <c r="AC41" s="27">
        <v>100</v>
      </c>
      <c r="AD41" s="27">
        <v>130</v>
      </c>
      <c r="AE41" s="3">
        <f t="shared" si="6"/>
        <v>100</v>
      </c>
      <c r="AF41" s="3">
        <f t="shared" si="7"/>
        <v>100</v>
      </c>
      <c r="AG41" s="23">
        <f t="shared" si="8"/>
        <v>80.497500000000002</v>
      </c>
      <c r="AH41" s="23">
        <f t="shared" si="9"/>
        <v>115.9975</v>
      </c>
      <c r="AI41" s="23">
        <f t="shared" si="10"/>
        <v>85.497500000000002</v>
      </c>
      <c r="AJ41" s="23">
        <f t="shared" si="11"/>
        <v>115.4975</v>
      </c>
      <c r="AK41" s="24">
        <f t="shared" si="16"/>
        <v>106.21137302400696</v>
      </c>
      <c r="AL41" s="24">
        <f t="shared" si="17"/>
        <v>99.568956227504898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86.99</v>
      </c>
      <c r="D42" s="27">
        <v>159.99</v>
      </c>
      <c r="E42" s="44">
        <v>99.99</v>
      </c>
      <c r="F42" s="27">
        <v>189.99</v>
      </c>
      <c r="G42" s="3">
        <f t="shared" si="0"/>
        <v>114.94424646511095</v>
      </c>
      <c r="H42" s="3">
        <f t="shared" si="1"/>
        <v>118.75117194824676</v>
      </c>
      <c r="I42" s="27">
        <v>2</v>
      </c>
      <c r="J42" s="27">
        <v>2</v>
      </c>
      <c r="K42" s="27">
        <v>2</v>
      </c>
      <c r="L42" s="27">
        <v>2</v>
      </c>
      <c r="M42" s="3">
        <f t="shared" si="22"/>
        <v>100</v>
      </c>
      <c r="N42" s="3">
        <f t="shared" si="23"/>
        <v>100</v>
      </c>
      <c r="O42" s="44">
        <v>89</v>
      </c>
      <c r="P42" s="27">
        <v>130</v>
      </c>
      <c r="Q42" s="44">
        <v>140</v>
      </c>
      <c r="R42" s="27">
        <v>180</v>
      </c>
      <c r="S42" s="3">
        <f t="shared" si="14"/>
        <v>157.30337078651687</v>
      </c>
      <c r="T42" s="3">
        <f t="shared" si="15"/>
        <v>138.46153846153845</v>
      </c>
      <c r="U42" s="27"/>
      <c r="V42" s="27"/>
      <c r="W42" s="27"/>
      <c r="X42" s="27"/>
      <c r="Y42" s="3" t="e">
        <f t="shared" si="4"/>
        <v>#DIV/0!</v>
      </c>
      <c r="Z42" s="3" t="e">
        <f t="shared" si="5"/>
        <v>#DIV/0!</v>
      </c>
      <c r="AA42" s="27">
        <v>110</v>
      </c>
      <c r="AB42" s="27">
        <v>130</v>
      </c>
      <c r="AC42" s="27">
        <v>110</v>
      </c>
      <c r="AD42" s="27">
        <v>130</v>
      </c>
      <c r="AE42" s="3">
        <f t="shared" si="6"/>
        <v>100</v>
      </c>
      <c r="AF42" s="3">
        <f t="shared" si="7"/>
        <v>100</v>
      </c>
      <c r="AG42" s="23">
        <f t="shared" si="8"/>
        <v>71.997500000000002</v>
      </c>
      <c r="AH42" s="23">
        <f t="shared" si="9"/>
        <v>105.4975</v>
      </c>
      <c r="AI42" s="23">
        <f t="shared" si="10"/>
        <v>87.997500000000002</v>
      </c>
      <c r="AJ42" s="23">
        <f t="shared" si="11"/>
        <v>125.4975</v>
      </c>
      <c r="AK42" s="24">
        <f t="shared" si="16"/>
        <v>122.22299385395326</v>
      </c>
      <c r="AL42" s="24">
        <f t="shared" si="17"/>
        <v>118.95779520841725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199.99</v>
      </c>
      <c r="D43" s="27">
        <v>259.99</v>
      </c>
      <c r="E43" s="44">
        <v>199.99</v>
      </c>
      <c r="F43" s="27">
        <v>259.99</v>
      </c>
      <c r="G43" s="3">
        <f t="shared" si="0"/>
        <v>100</v>
      </c>
      <c r="H43" s="3">
        <f t="shared" si="1"/>
        <v>100</v>
      </c>
      <c r="I43" s="27">
        <v>2</v>
      </c>
      <c r="J43" s="27">
        <v>2</v>
      </c>
      <c r="K43" s="27">
        <v>2</v>
      </c>
      <c r="L43" s="27">
        <v>2</v>
      </c>
      <c r="M43" s="3">
        <f t="shared" si="22"/>
        <v>100</v>
      </c>
      <c r="N43" s="3">
        <f t="shared" si="23"/>
        <v>100</v>
      </c>
      <c r="O43" s="44">
        <v>150</v>
      </c>
      <c r="P43" s="27">
        <v>170</v>
      </c>
      <c r="Q43" s="44">
        <v>190</v>
      </c>
      <c r="R43" s="27">
        <v>220</v>
      </c>
      <c r="S43" s="3">
        <f t="shared" si="14"/>
        <v>126.66666666666666</v>
      </c>
      <c r="T43" s="3">
        <f t="shared" si="15"/>
        <v>129.41176470588235</v>
      </c>
      <c r="U43" s="27"/>
      <c r="V43" s="27"/>
      <c r="W43" s="27"/>
      <c r="X43" s="27"/>
      <c r="Y43" s="3" t="e">
        <f t="shared" si="4"/>
        <v>#DIV/0!</v>
      </c>
      <c r="Z43" s="3" t="e">
        <f t="shared" si="5"/>
        <v>#DIV/0!</v>
      </c>
      <c r="AA43" s="27">
        <v>150</v>
      </c>
      <c r="AB43" s="27">
        <v>210</v>
      </c>
      <c r="AC43" s="27">
        <v>180</v>
      </c>
      <c r="AD43" s="27">
        <v>220</v>
      </c>
      <c r="AE43" s="3">
        <f t="shared" si="6"/>
        <v>120</v>
      </c>
      <c r="AF43" s="3">
        <f t="shared" si="7"/>
        <v>104.76190476190477</v>
      </c>
      <c r="AG43" s="23">
        <f t="shared" si="8"/>
        <v>125.4975</v>
      </c>
      <c r="AH43" s="23">
        <f t="shared" si="9"/>
        <v>160.4975</v>
      </c>
      <c r="AI43" s="23">
        <f t="shared" si="10"/>
        <v>142.9975</v>
      </c>
      <c r="AJ43" s="23">
        <f t="shared" si="11"/>
        <v>175.4975</v>
      </c>
      <c r="AK43" s="24">
        <f t="shared" si="16"/>
        <v>113.94450088647183</v>
      </c>
      <c r="AL43" s="24">
        <f t="shared" si="17"/>
        <v>109.34593996791226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51.99</v>
      </c>
      <c r="D44" s="27">
        <v>119.99</v>
      </c>
      <c r="E44" s="44">
        <v>46.99</v>
      </c>
      <c r="F44" s="27">
        <v>129.99</v>
      </c>
      <c r="G44" s="3">
        <f t="shared" si="0"/>
        <v>90.382765916522416</v>
      </c>
      <c r="H44" s="3">
        <f t="shared" si="1"/>
        <v>108.33402783565298</v>
      </c>
      <c r="I44" s="27">
        <v>2</v>
      </c>
      <c r="J44" s="27">
        <v>2</v>
      </c>
      <c r="K44" s="27">
        <v>2</v>
      </c>
      <c r="L44" s="27">
        <v>2</v>
      </c>
      <c r="M44" s="3">
        <f t="shared" si="22"/>
        <v>100</v>
      </c>
      <c r="N44" s="3">
        <f t="shared" si="23"/>
        <v>100</v>
      </c>
      <c r="O44" s="44">
        <v>75</v>
      </c>
      <c r="P44" s="27">
        <v>85</v>
      </c>
      <c r="Q44" s="44">
        <v>70</v>
      </c>
      <c r="R44" s="27">
        <v>85</v>
      </c>
      <c r="S44" s="3">
        <f t="shared" si="14"/>
        <v>93.333333333333329</v>
      </c>
      <c r="T44" s="3">
        <f t="shared" si="15"/>
        <v>100</v>
      </c>
      <c r="U44" s="27"/>
      <c r="V44" s="27"/>
      <c r="W44" s="27"/>
      <c r="X44" s="27"/>
      <c r="Y44" s="3" t="e">
        <f t="shared" si="4"/>
        <v>#DIV/0!</v>
      </c>
      <c r="Z44" s="3" t="e">
        <f t="shared" si="5"/>
        <v>#DIV/0!</v>
      </c>
      <c r="AA44" s="27">
        <v>70</v>
      </c>
      <c r="AB44" s="27">
        <v>80</v>
      </c>
      <c r="AC44" s="27">
        <v>70</v>
      </c>
      <c r="AD44" s="27">
        <v>80</v>
      </c>
      <c r="AE44" s="3">
        <f t="shared" si="6"/>
        <v>100</v>
      </c>
      <c r="AF44" s="3">
        <f t="shared" si="7"/>
        <v>100</v>
      </c>
      <c r="AG44" s="23">
        <f t="shared" si="8"/>
        <v>49.747500000000002</v>
      </c>
      <c r="AH44" s="23">
        <f t="shared" si="9"/>
        <v>71.747500000000002</v>
      </c>
      <c r="AI44" s="23">
        <f t="shared" si="10"/>
        <v>47.247500000000002</v>
      </c>
      <c r="AJ44" s="23">
        <f t="shared" si="11"/>
        <v>74.247500000000002</v>
      </c>
      <c r="AK44" s="24">
        <f t="shared" si="16"/>
        <v>94.97462184029348</v>
      </c>
      <c r="AL44" s="24">
        <f t="shared" si="17"/>
        <v>103.48444196661906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54.99</v>
      </c>
      <c r="D45" s="27">
        <v>66.989999999999995</v>
      </c>
      <c r="E45" s="44">
        <v>54.99</v>
      </c>
      <c r="F45" s="27">
        <v>66.989999999999995</v>
      </c>
      <c r="G45" s="3">
        <f t="shared" si="0"/>
        <v>100</v>
      </c>
      <c r="H45" s="3">
        <f t="shared" si="1"/>
        <v>100</v>
      </c>
      <c r="I45" s="27">
        <v>2</v>
      </c>
      <c r="J45" s="27">
        <v>2</v>
      </c>
      <c r="K45" s="27">
        <v>2</v>
      </c>
      <c r="L45" s="27">
        <v>2</v>
      </c>
      <c r="M45" s="3">
        <f t="shared" si="22"/>
        <v>100</v>
      </c>
      <c r="N45" s="3">
        <f t="shared" si="23"/>
        <v>100</v>
      </c>
      <c r="O45" s="44">
        <v>57</v>
      </c>
      <c r="P45" s="27">
        <v>65</v>
      </c>
      <c r="Q45" s="44">
        <v>57</v>
      </c>
      <c r="R45" s="27">
        <v>63</v>
      </c>
      <c r="S45" s="3">
        <f t="shared" si="14"/>
        <v>100</v>
      </c>
      <c r="T45" s="3">
        <f t="shared" si="15"/>
        <v>96.92307692307692</v>
      </c>
      <c r="U45" s="27"/>
      <c r="V45" s="27"/>
      <c r="W45" s="27"/>
      <c r="X45" s="27"/>
      <c r="Y45" s="3" t="e">
        <f t="shared" si="4"/>
        <v>#DIV/0!</v>
      </c>
      <c r="Z45" s="3" t="e">
        <f t="shared" si="5"/>
        <v>#DIV/0!</v>
      </c>
      <c r="AA45" s="27">
        <v>65</v>
      </c>
      <c r="AB45" s="27">
        <v>70</v>
      </c>
      <c r="AC45" s="27">
        <v>65</v>
      </c>
      <c r="AD45" s="27">
        <v>70</v>
      </c>
      <c r="AE45" s="3">
        <f t="shared" si="6"/>
        <v>100</v>
      </c>
      <c r="AF45" s="3">
        <f t="shared" si="7"/>
        <v>100</v>
      </c>
      <c r="AG45" s="23">
        <f t="shared" si="8"/>
        <v>44.747500000000002</v>
      </c>
      <c r="AH45" s="23">
        <f t="shared" si="9"/>
        <v>50.997500000000002</v>
      </c>
      <c r="AI45" s="23">
        <f t="shared" si="10"/>
        <v>44.747500000000002</v>
      </c>
      <c r="AJ45" s="23">
        <f t="shared" si="11"/>
        <v>50.497500000000002</v>
      </c>
      <c r="AK45" s="24">
        <f t="shared" si="16"/>
        <v>100</v>
      </c>
      <c r="AL45" s="24">
        <f t="shared" si="17"/>
        <v>99.01955978234227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123.09</v>
      </c>
      <c r="D46" s="27">
        <v>149.99</v>
      </c>
      <c r="E46" s="44">
        <v>123.09</v>
      </c>
      <c r="F46" s="27">
        <v>149.99</v>
      </c>
      <c r="G46" s="3">
        <f t="shared" si="0"/>
        <v>100</v>
      </c>
      <c r="H46" s="3">
        <f t="shared" si="1"/>
        <v>100</v>
      </c>
      <c r="I46" s="27">
        <v>2</v>
      </c>
      <c r="J46" s="27">
        <v>2</v>
      </c>
      <c r="K46" s="27">
        <v>2</v>
      </c>
      <c r="L46" s="27">
        <v>2</v>
      </c>
      <c r="M46" s="3">
        <f t="shared" si="22"/>
        <v>100</v>
      </c>
      <c r="N46" s="3">
        <f t="shared" si="23"/>
        <v>100</v>
      </c>
      <c r="O46" s="44"/>
      <c r="P46" s="27"/>
      <c r="Q46" s="44"/>
      <c r="R46" s="27"/>
      <c r="S46" s="3" t="e">
        <f t="shared" si="14"/>
        <v>#DIV/0!</v>
      </c>
      <c r="T46" s="3" t="e">
        <f t="shared" si="15"/>
        <v>#DIV/0!</v>
      </c>
      <c r="U46" s="27"/>
      <c r="V46" s="27"/>
      <c r="W46" s="27"/>
      <c r="X46" s="27"/>
      <c r="Y46" s="3" t="e">
        <f t="shared" si="4"/>
        <v>#DIV/0!</v>
      </c>
      <c r="Z46" s="3" t="e">
        <f t="shared" si="5"/>
        <v>#DIV/0!</v>
      </c>
      <c r="AA46" s="27">
        <v>110</v>
      </c>
      <c r="AB46" s="27">
        <v>130</v>
      </c>
      <c r="AC46" s="27">
        <v>120</v>
      </c>
      <c r="AD46" s="27">
        <v>150</v>
      </c>
      <c r="AE46" s="3">
        <f t="shared" si="6"/>
        <v>109.09090909090908</v>
      </c>
      <c r="AF46" s="3">
        <f t="shared" si="7"/>
        <v>115.38461538461537</v>
      </c>
      <c r="AG46" s="23">
        <f t="shared" si="8"/>
        <v>78.36333333333333</v>
      </c>
      <c r="AH46" s="23">
        <f t="shared" si="9"/>
        <v>93.99666666666667</v>
      </c>
      <c r="AI46" s="23">
        <f t="shared" si="10"/>
        <v>81.696666666666673</v>
      </c>
      <c r="AJ46" s="23">
        <f t="shared" si="11"/>
        <v>100.66333333333334</v>
      </c>
      <c r="AK46" s="24">
        <f t="shared" si="16"/>
        <v>104.25369007614107</v>
      </c>
      <c r="AL46" s="24">
        <f t="shared" si="17"/>
        <v>107.09245008688254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88.99</v>
      </c>
      <c r="D47" s="27">
        <v>94.99</v>
      </c>
      <c r="E47" s="44">
        <v>84.99</v>
      </c>
      <c r="F47" s="27">
        <v>93.59</v>
      </c>
      <c r="G47" s="3">
        <f t="shared" si="0"/>
        <v>95.505112934037527</v>
      </c>
      <c r="H47" s="3">
        <f t="shared" si="1"/>
        <v>98.526160648489324</v>
      </c>
      <c r="I47" s="27">
        <v>2</v>
      </c>
      <c r="J47" s="27">
        <v>2</v>
      </c>
      <c r="K47" s="27">
        <v>2</v>
      </c>
      <c r="L47" s="27">
        <v>2</v>
      </c>
      <c r="M47" s="3">
        <f t="shared" si="22"/>
        <v>100</v>
      </c>
      <c r="N47" s="3">
        <f t="shared" si="23"/>
        <v>100</v>
      </c>
      <c r="O47" s="44">
        <v>90</v>
      </c>
      <c r="P47" s="27">
        <v>90</v>
      </c>
      <c r="Q47" s="44">
        <v>90</v>
      </c>
      <c r="R47" s="27">
        <v>90</v>
      </c>
      <c r="S47" s="3">
        <f t="shared" si="14"/>
        <v>100</v>
      </c>
      <c r="T47" s="3">
        <f t="shared" si="15"/>
        <v>100</v>
      </c>
      <c r="U47" s="27"/>
      <c r="V47" s="27"/>
      <c r="W47" s="27"/>
      <c r="X47" s="27"/>
      <c r="Y47" s="3" t="e">
        <f t="shared" si="4"/>
        <v>#DIV/0!</v>
      </c>
      <c r="Z47" s="3" t="e">
        <f t="shared" si="5"/>
        <v>#DIV/0!</v>
      </c>
      <c r="AA47" s="27">
        <v>90</v>
      </c>
      <c r="AB47" s="27">
        <v>100</v>
      </c>
      <c r="AC47" s="27">
        <v>85</v>
      </c>
      <c r="AD47" s="27">
        <v>90</v>
      </c>
      <c r="AE47" s="3">
        <f t="shared" si="6"/>
        <v>94.444444444444443</v>
      </c>
      <c r="AF47" s="3">
        <f t="shared" si="7"/>
        <v>90</v>
      </c>
      <c r="AG47" s="23">
        <f t="shared" si="8"/>
        <v>67.747500000000002</v>
      </c>
      <c r="AH47" s="23">
        <f t="shared" si="9"/>
        <v>71.747500000000002</v>
      </c>
      <c r="AI47" s="23">
        <f t="shared" si="10"/>
        <v>65.497500000000002</v>
      </c>
      <c r="AJ47" s="23">
        <f t="shared" si="11"/>
        <v>68.897500000000008</v>
      </c>
      <c r="AK47" s="24">
        <f t="shared" si="16"/>
        <v>96.678844237794749</v>
      </c>
      <c r="AL47" s="24">
        <f t="shared" si="17"/>
        <v>96.027736158054296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86.99</v>
      </c>
      <c r="D48" s="27">
        <v>149.99</v>
      </c>
      <c r="E48" s="44">
        <v>76.989999999999995</v>
      </c>
      <c r="F48" s="27">
        <v>129.99</v>
      </c>
      <c r="G48" s="3">
        <f t="shared" si="0"/>
        <v>88.504425796068503</v>
      </c>
      <c r="H48" s="3">
        <f t="shared" si="1"/>
        <v>86.665777718514576</v>
      </c>
      <c r="I48" s="27">
        <v>2</v>
      </c>
      <c r="J48" s="27">
        <v>2</v>
      </c>
      <c r="K48" s="27">
        <v>2</v>
      </c>
      <c r="L48" s="27">
        <v>2</v>
      </c>
      <c r="M48" s="3">
        <f t="shared" si="22"/>
        <v>100</v>
      </c>
      <c r="N48" s="3">
        <f t="shared" si="23"/>
        <v>100</v>
      </c>
      <c r="O48" s="44">
        <v>100</v>
      </c>
      <c r="P48" s="27">
        <v>130</v>
      </c>
      <c r="Q48" s="44">
        <v>80</v>
      </c>
      <c r="R48" s="27">
        <v>137</v>
      </c>
      <c r="S48" s="3">
        <f t="shared" si="14"/>
        <v>80</v>
      </c>
      <c r="T48" s="3">
        <f t="shared" si="15"/>
        <v>105.38461538461539</v>
      </c>
      <c r="U48" s="27"/>
      <c r="V48" s="27"/>
      <c r="W48" s="27"/>
      <c r="X48" s="27"/>
      <c r="Y48" s="3" t="e">
        <f t="shared" si="4"/>
        <v>#DIV/0!</v>
      </c>
      <c r="Z48" s="3" t="e">
        <f t="shared" si="5"/>
        <v>#DIV/0!</v>
      </c>
      <c r="AA48" s="27">
        <v>90</v>
      </c>
      <c r="AB48" s="27">
        <v>110</v>
      </c>
      <c r="AC48" s="27">
        <v>90</v>
      </c>
      <c r="AD48" s="27">
        <v>110</v>
      </c>
      <c r="AE48" s="3">
        <f t="shared" si="6"/>
        <v>100</v>
      </c>
      <c r="AF48" s="3">
        <f t="shared" si="7"/>
        <v>100</v>
      </c>
      <c r="AG48" s="23">
        <f t="shared" si="8"/>
        <v>69.747500000000002</v>
      </c>
      <c r="AH48" s="23">
        <f t="shared" si="9"/>
        <v>97.997500000000002</v>
      </c>
      <c r="AI48" s="23">
        <f t="shared" si="10"/>
        <v>62.247500000000002</v>
      </c>
      <c r="AJ48" s="23">
        <f t="shared" si="11"/>
        <v>94.747500000000002</v>
      </c>
      <c r="AK48" s="24">
        <f t="shared" si="16"/>
        <v>89.246926413133082</v>
      </c>
      <c r="AL48" s="24">
        <f t="shared" si="17"/>
        <v>96.683588867062937</v>
      </c>
      <c r="AM48" s="4"/>
    </row>
    <row r="49" spans="1:39" ht="21.4" customHeight="1" x14ac:dyDescent="0.25">
      <c r="A49" s="36">
        <v>40</v>
      </c>
      <c r="B49" s="43" t="s">
        <v>72</v>
      </c>
      <c r="C49" s="44">
        <v>78.989999999999995</v>
      </c>
      <c r="D49" s="27">
        <v>93.99</v>
      </c>
      <c r="E49" s="44">
        <v>76.989999999999995</v>
      </c>
      <c r="F49" s="27">
        <v>96.99</v>
      </c>
      <c r="G49" s="3">
        <f t="shared" si="0"/>
        <v>97.468033928345349</v>
      </c>
      <c r="H49" s="3">
        <f t="shared" si="1"/>
        <v>103.19182891797001</v>
      </c>
      <c r="I49" s="27">
        <v>2</v>
      </c>
      <c r="J49" s="27">
        <v>2</v>
      </c>
      <c r="K49" s="27">
        <v>2</v>
      </c>
      <c r="L49" s="27">
        <v>2</v>
      </c>
      <c r="M49" s="3">
        <f t="shared" si="22"/>
        <v>100</v>
      </c>
      <c r="N49" s="3">
        <f t="shared" si="23"/>
        <v>100</v>
      </c>
      <c r="O49" s="44">
        <v>78</v>
      </c>
      <c r="P49" s="27">
        <v>82</v>
      </c>
      <c r="Q49" s="44">
        <v>78</v>
      </c>
      <c r="R49" s="27">
        <v>82</v>
      </c>
      <c r="S49" s="3">
        <f t="shared" si="14"/>
        <v>100</v>
      </c>
      <c r="T49" s="3">
        <f t="shared" si="15"/>
        <v>100</v>
      </c>
      <c r="U49" s="27"/>
      <c r="V49" s="27"/>
      <c r="W49" s="27"/>
      <c r="X49" s="27"/>
      <c r="Y49" s="3" t="e">
        <f t="shared" si="4"/>
        <v>#DIV/0!</v>
      </c>
      <c r="Z49" s="3" t="e">
        <f t="shared" si="5"/>
        <v>#DIV/0!</v>
      </c>
      <c r="AA49" s="27">
        <v>80</v>
      </c>
      <c r="AB49" s="27">
        <v>90</v>
      </c>
      <c r="AC49" s="27">
        <v>85</v>
      </c>
      <c r="AD49" s="27">
        <v>90</v>
      </c>
      <c r="AE49" s="3">
        <f t="shared" si="6"/>
        <v>106.25</v>
      </c>
      <c r="AF49" s="3">
        <f t="shared" si="7"/>
        <v>100</v>
      </c>
      <c r="AG49" s="23">
        <f t="shared" si="8"/>
        <v>59.747500000000002</v>
      </c>
      <c r="AH49" s="23">
        <f t="shared" si="9"/>
        <v>66.997500000000002</v>
      </c>
      <c r="AI49" s="23">
        <f t="shared" si="10"/>
        <v>60.497500000000002</v>
      </c>
      <c r="AJ49" s="23">
        <f t="shared" si="11"/>
        <v>67.747500000000002</v>
      </c>
      <c r="AK49" s="24">
        <f t="shared" si="16"/>
        <v>101.25528264780954</v>
      </c>
      <c r="AL49" s="24">
        <f t="shared" si="17"/>
        <v>101.1194447554013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0"/>
        <v>#DIV/0!</v>
      </c>
      <c r="H50" s="3" t="e">
        <f t="shared" si="1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2"/>
        <v>100</v>
      </c>
      <c r="N50" s="3">
        <f t="shared" si="23"/>
        <v>100</v>
      </c>
      <c r="O50" s="46"/>
      <c r="P50" s="46"/>
      <c r="Q50" s="44"/>
      <c r="R50" s="27"/>
      <c r="S50" s="3" t="e">
        <f t="shared" si="14"/>
        <v>#DIV/0!</v>
      </c>
      <c r="T50" s="3" t="e">
        <f t="shared" si="15"/>
        <v>#DIV/0!</v>
      </c>
      <c r="U50" s="27"/>
      <c r="V50" s="27"/>
      <c r="W50" s="27"/>
      <c r="X50" s="27"/>
      <c r="Y50" s="3" t="e">
        <f t="shared" si="4"/>
        <v>#DIV/0!</v>
      </c>
      <c r="Z50" s="3" t="e">
        <f t="shared" si="5"/>
        <v>#DIV/0!</v>
      </c>
      <c r="AA50" s="27"/>
      <c r="AB50" s="27"/>
      <c r="AC50" s="27"/>
      <c r="AD50" s="27"/>
      <c r="AE50" s="3" t="e">
        <f t="shared" si="6"/>
        <v>#DIV/0!</v>
      </c>
      <c r="AF50" s="3" t="e">
        <f t="shared" si="7"/>
        <v>#DIV/0!</v>
      </c>
      <c r="AG50" s="23">
        <f t="shared" si="8"/>
        <v>2</v>
      </c>
      <c r="AH50" s="23">
        <f t="shared" si="9"/>
        <v>2</v>
      </c>
      <c r="AI50" s="23">
        <f t="shared" si="10"/>
        <v>2</v>
      </c>
      <c r="AJ50" s="23">
        <f t="shared" si="11"/>
        <v>2</v>
      </c>
      <c r="AK50" s="24">
        <f t="shared" si="16"/>
        <v>100</v>
      </c>
      <c r="AL50" s="24">
        <f t="shared" si="17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44.8</v>
      </c>
      <c r="D51" s="27">
        <v>45.55</v>
      </c>
      <c r="E51" s="27">
        <v>45.25</v>
      </c>
      <c r="F51" s="27">
        <v>45.49</v>
      </c>
      <c r="G51" s="3">
        <f t="shared" ref="G51:H53" si="24">E51/C51*100</f>
        <v>101.00446428571431</v>
      </c>
      <c r="H51" s="3">
        <f t="shared" si="24"/>
        <v>99.868276619099902</v>
      </c>
      <c r="I51" s="27">
        <v>2</v>
      </c>
      <c r="J51" s="27">
        <v>2</v>
      </c>
      <c r="K51" s="27">
        <v>2</v>
      </c>
      <c r="L51" s="27">
        <v>2</v>
      </c>
      <c r="M51" s="3">
        <f t="shared" si="22"/>
        <v>100</v>
      </c>
      <c r="N51" s="3">
        <f t="shared" si="23"/>
        <v>100</v>
      </c>
      <c r="O51" s="27">
        <v>44</v>
      </c>
      <c r="P51" s="27">
        <v>45.4</v>
      </c>
      <c r="Q51" s="73">
        <v>43</v>
      </c>
      <c r="R51" s="73">
        <v>45.55</v>
      </c>
      <c r="S51" s="3">
        <f t="shared" ref="S51:T53" si="25">Q51/O51*100</f>
        <v>97.727272727272734</v>
      </c>
      <c r="T51" s="3">
        <f t="shared" si="25"/>
        <v>100.33039647577091</v>
      </c>
      <c r="U51" s="27"/>
      <c r="V51" s="27"/>
      <c r="W51" s="27"/>
      <c r="X51" s="27"/>
      <c r="Y51" s="3" t="e">
        <f t="shared" si="4"/>
        <v>#DIV/0!</v>
      </c>
      <c r="Z51" s="3" t="e">
        <f t="shared" si="5"/>
        <v>#DIV/0!</v>
      </c>
      <c r="AA51" s="27"/>
      <c r="AB51" s="27"/>
      <c r="AC51" s="27"/>
      <c r="AD51" s="27"/>
      <c r="AE51" s="3" t="e">
        <f t="shared" si="6"/>
        <v>#DIV/0!</v>
      </c>
      <c r="AF51" s="3" t="e">
        <f t="shared" si="7"/>
        <v>#DIV/0!</v>
      </c>
      <c r="AG51" s="23">
        <f t="shared" ref="AG51:AJ53" si="26">AVERAGE(C51, I51,O51,U51,AA51)</f>
        <v>30.266666666666666</v>
      </c>
      <c r="AH51" s="23">
        <f t="shared" si="26"/>
        <v>30.983333333333331</v>
      </c>
      <c r="AI51" s="23">
        <f t="shared" si="26"/>
        <v>30.083333333333332</v>
      </c>
      <c r="AJ51" s="23">
        <f t="shared" si="26"/>
        <v>31.013333333333332</v>
      </c>
      <c r="AK51" s="24">
        <f t="shared" si="16"/>
        <v>99.394273127753308</v>
      </c>
      <c r="AL51" s="24">
        <f t="shared" si="17"/>
        <v>100.09682625067239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49</v>
      </c>
      <c r="D52" s="27">
        <v>49.29</v>
      </c>
      <c r="E52" s="27">
        <v>49.29</v>
      </c>
      <c r="F52" s="27">
        <v>49.65</v>
      </c>
      <c r="G52" s="3">
        <f>E52/C52*100</f>
        <v>100.59183673469387</v>
      </c>
      <c r="H52" s="3">
        <f t="shared" si="24"/>
        <v>100.73037127206331</v>
      </c>
      <c r="I52" s="27">
        <v>2</v>
      </c>
      <c r="J52" s="27">
        <v>2</v>
      </c>
      <c r="K52" s="27">
        <v>2</v>
      </c>
      <c r="L52" s="27">
        <v>2</v>
      </c>
      <c r="M52" s="3">
        <f t="shared" si="22"/>
        <v>100</v>
      </c>
      <c r="N52" s="3">
        <f t="shared" si="23"/>
        <v>100</v>
      </c>
      <c r="O52" s="27">
        <v>47</v>
      </c>
      <c r="P52" s="27">
        <v>49.2</v>
      </c>
      <c r="Q52" s="73">
        <v>47</v>
      </c>
      <c r="R52" s="73">
        <v>49.35</v>
      </c>
      <c r="S52" s="3">
        <f t="shared" si="25"/>
        <v>100</v>
      </c>
      <c r="T52" s="3">
        <f t="shared" si="25"/>
        <v>100.30487804878048</v>
      </c>
      <c r="U52" s="27"/>
      <c r="V52" s="27"/>
      <c r="W52" s="27"/>
      <c r="X52" s="27"/>
      <c r="Y52" s="3" t="e">
        <f t="shared" si="4"/>
        <v>#DIV/0!</v>
      </c>
      <c r="Z52" s="3" t="e">
        <f t="shared" si="5"/>
        <v>#DIV/0!</v>
      </c>
      <c r="AA52" s="27"/>
      <c r="AB52" s="27"/>
      <c r="AC52" s="27"/>
      <c r="AD52" s="27"/>
      <c r="AE52" s="3" t="e">
        <f t="shared" si="6"/>
        <v>#DIV/0!</v>
      </c>
      <c r="AF52" s="3" t="e">
        <f t="shared" si="7"/>
        <v>#DIV/0!</v>
      </c>
      <c r="AG52" s="23">
        <f t="shared" si="26"/>
        <v>32.666666666666664</v>
      </c>
      <c r="AH52" s="23">
        <f t="shared" si="26"/>
        <v>33.49666666666667</v>
      </c>
      <c r="AI52" s="23">
        <f t="shared" si="26"/>
        <v>32.763333333333328</v>
      </c>
      <c r="AJ52" s="23">
        <f t="shared" si="26"/>
        <v>33.666666666666664</v>
      </c>
      <c r="AK52" s="24">
        <f t="shared" si="16"/>
        <v>100.29591836734693</v>
      </c>
      <c r="AL52" s="24">
        <f t="shared" si="17"/>
        <v>100.50751318539157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49.69</v>
      </c>
      <c r="D53" s="27">
        <v>50.71</v>
      </c>
      <c r="E53" s="27">
        <v>49.94</v>
      </c>
      <c r="F53" s="27">
        <v>51.78</v>
      </c>
      <c r="G53" s="3">
        <f t="shared" si="24"/>
        <v>100.50311933990743</v>
      </c>
      <c r="H53" s="3">
        <f t="shared" si="24"/>
        <v>102.11003746795504</v>
      </c>
      <c r="I53" s="27">
        <v>2</v>
      </c>
      <c r="J53" s="27">
        <v>2</v>
      </c>
      <c r="K53" s="27">
        <v>2</v>
      </c>
      <c r="L53" s="27">
        <v>2</v>
      </c>
      <c r="M53" s="3">
        <f t="shared" si="22"/>
        <v>100</v>
      </c>
      <c r="N53" s="3">
        <f t="shared" si="23"/>
        <v>100</v>
      </c>
      <c r="O53" s="27">
        <v>46</v>
      </c>
      <c r="P53" s="27">
        <v>48.7</v>
      </c>
      <c r="Q53" s="73">
        <v>46</v>
      </c>
      <c r="R53" s="73">
        <v>51.05</v>
      </c>
      <c r="S53" s="3">
        <f t="shared" si="25"/>
        <v>100</v>
      </c>
      <c r="T53" s="3">
        <f t="shared" si="25"/>
        <v>104.82546201232033</v>
      </c>
      <c r="U53" s="27"/>
      <c r="V53" s="27"/>
      <c r="W53" s="27"/>
      <c r="X53" s="27"/>
      <c r="Y53" s="3" t="e">
        <f t="shared" si="4"/>
        <v>#DIV/0!</v>
      </c>
      <c r="Z53" s="3" t="e">
        <f t="shared" si="5"/>
        <v>#DIV/0!</v>
      </c>
      <c r="AA53" s="27"/>
      <c r="AB53" s="27"/>
      <c r="AC53" s="27"/>
      <c r="AD53" s="27"/>
      <c r="AE53" s="3" t="e">
        <f t="shared" si="6"/>
        <v>#DIV/0!</v>
      </c>
      <c r="AF53" s="3" t="e">
        <f t="shared" si="7"/>
        <v>#DIV/0!</v>
      </c>
      <c r="AG53" s="23">
        <f t="shared" si="26"/>
        <v>32.563333333333333</v>
      </c>
      <c r="AH53" s="23">
        <f t="shared" si="26"/>
        <v>33.803333333333335</v>
      </c>
      <c r="AI53" s="23">
        <f t="shared" si="26"/>
        <v>32.646666666666668</v>
      </c>
      <c r="AJ53" s="23">
        <f t="shared" si="26"/>
        <v>34.943333333333335</v>
      </c>
      <c r="AK53" s="24">
        <f t="shared" si="16"/>
        <v>100.25591155696591</v>
      </c>
      <c r="AL53" s="24">
        <f t="shared" si="17"/>
        <v>103.37244847648162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65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66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67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68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73</v>
      </c>
    </row>
  </sheetData>
  <mergeCells count="42"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5:R25 O19:R20">
      <formula1>0</formula1>
      <formula2>9.99999999999999E+23</formula2>
    </dataValidation>
  </dataValidations>
  <pageMargins left="0.25" right="0.25" top="0.75" bottom="0.75" header="0.3" footer="0.3"/>
  <pageSetup scale="35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2021-05-17T05:59:26Z</cp:lastPrinted>
  <dcterms:created xsi:type="dcterms:W3CDTF">2019-04-12T12:49:31Z</dcterms:created>
  <dcterms:modified xsi:type="dcterms:W3CDTF">2022-02-09T11:00:29Z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